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VARUN\100_My AI work\"/>
    </mc:Choice>
  </mc:AlternateContent>
  <xr:revisionPtr revIDLastSave="0" documentId="13_ncr:1_{DBEB784A-49A0-4740-A95A-5CB13D889421}" xr6:coauthVersionLast="47" xr6:coauthVersionMax="47" xr10:uidLastSave="{00000000-0000-0000-0000-000000000000}"/>
  <workbookProtection lockStructure="1"/>
  <bookViews>
    <workbookView xWindow="-120" yWindow="-120" windowWidth="20730" windowHeight="11040" xr2:uid="{00000000-000D-0000-FFFF-FFFF00000000}"/>
  </bookViews>
  <sheets>
    <sheet name="EMI" sheetId="3" r:id="rId1"/>
    <sheet name="Repay Schedu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2" l="1"/>
  <c r="F2" i="2"/>
  <c r="G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2" i="2"/>
  <c r="C2" i="2"/>
  <c r="E2" i="2" s="1"/>
  <c r="C5" i="3"/>
  <c r="C3" i="2" l="1"/>
  <c r="E3" i="2" l="1"/>
  <c r="G3" i="2" s="1"/>
  <c r="C4" i="2" l="1"/>
  <c r="E4" i="2"/>
  <c r="F4" i="2" l="1"/>
  <c r="G4" i="2" s="1"/>
  <c r="C5" i="2" l="1"/>
  <c r="E5" i="2" l="1"/>
  <c r="F5" i="2" l="1"/>
  <c r="G5" i="2" s="1"/>
  <c r="C6" i="2" l="1"/>
  <c r="E6" i="2" l="1"/>
  <c r="F6" i="2" l="1"/>
  <c r="G6" i="2" s="1"/>
  <c r="C7" i="2" l="1"/>
  <c r="E7" i="2" l="1"/>
  <c r="F7" i="2" l="1"/>
  <c r="C8" i="2" s="1"/>
  <c r="E8" i="2" l="1"/>
  <c r="F8" i="2" s="1"/>
  <c r="G8" i="2" s="1"/>
  <c r="C9" i="2"/>
  <c r="G7" i="2"/>
  <c r="E9" i="2" l="1"/>
  <c r="F9" i="2" l="1"/>
  <c r="C10" i="2" s="1"/>
  <c r="E10" i="2" l="1"/>
  <c r="F10" i="2" s="1"/>
  <c r="C11" i="2" s="1"/>
  <c r="G9" i="2"/>
  <c r="E11" i="2" l="1"/>
  <c r="F11" i="2" s="1"/>
  <c r="C12" i="2" s="1"/>
  <c r="G10" i="2"/>
  <c r="E12" i="2" l="1"/>
  <c r="F12" i="2" s="1"/>
  <c r="C13" i="2" s="1"/>
  <c r="G11" i="2"/>
  <c r="E13" i="2" l="1"/>
  <c r="G12" i="2"/>
  <c r="F13" i="2" l="1"/>
  <c r="G13" i="2" s="1"/>
  <c r="C14" i="2" l="1"/>
  <c r="E14" i="2" l="1"/>
  <c r="G14" i="2" l="1"/>
  <c r="F14" i="2"/>
  <c r="C15" i="2" s="1"/>
  <c r="E15" i="2" l="1"/>
  <c r="F15" i="2" l="1"/>
  <c r="C16" i="2" s="1"/>
  <c r="E16" i="2" l="1"/>
  <c r="G15" i="2"/>
  <c r="C17" i="2" l="1"/>
  <c r="F16" i="2"/>
  <c r="G16" i="2" s="1"/>
  <c r="E17" i="2" l="1"/>
  <c r="G17" i="2" l="1"/>
  <c r="F17" i="2"/>
  <c r="C18" i="2" s="1"/>
  <c r="E18" i="2" l="1"/>
  <c r="F18" i="2" s="1"/>
  <c r="G18" i="2" s="1"/>
  <c r="C19" i="2" l="1"/>
  <c r="E19" i="2" l="1"/>
  <c r="F19" i="2" l="1"/>
  <c r="G19" i="2" s="1"/>
  <c r="C20" i="2" l="1"/>
  <c r="E20" i="2" l="1"/>
  <c r="F20" i="2" l="1"/>
  <c r="C21" i="2" s="1"/>
  <c r="E21" i="2" l="1"/>
  <c r="G20" i="2"/>
  <c r="F21" i="2" l="1"/>
  <c r="C22" i="2" s="1"/>
  <c r="E22" i="2" l="1"/>
  <c r="F22" i="2" s="1"/>
  <c r="G22" i="2"/>
  <c r="C23" i="2"/>
  <c r="G21" i="2"/>
  <c r="E23" i="2" l="1"/>
  <c r="F23" i="2" s="1"/>
  <c r="G23" i="2" s="1"/>
  <c r="C24" i="2"/>
  <c r="E24" i="2" l="1"/>
  <c r="F24" i="2" l="1"/>
  <c r="C25" i="2" s="1"/>
  <c r="E25" i="2" l="1"/>
  <c r="F25" i="2" s="1"/>
  <c r="G25" i="2"/>
  <c r="C26" i="2"/>
  <c r="G24" i="2"/>
  <c r="E26" i="2" l="1"/>
  <c r="F26" i="2" s="1"/>
  <c r="G26" i="2" s="1"/>
  <c r="C27" i="2"/>
  <c r="E27" i="2" l="1"/>
  <c r="F27" i="2" s="1"/>
  <c r="G27" i="2" s="1"/>
  <c r="C28" i="2"/>
  <c r="E28" i="2" l="1"/>
  <c r="F28" i="2" s="1"/>
  <c r="G28" i="2" s="1"/>
  <c r="C29" i="2"/>
  <c r="E29" i="2" l="1"/>
  <c r="F29" i="2" l="1"/>
  <c r="C30" i="2" s="1"/>
  <c r="G30" i="2" l="1"/>
  <c r="E30" i="2"/>
  <c r="F30" i="2" s="1"/>
  <c r="C31" i="2" s="1"/>
  <c r="G29" i="2"/>
  <c r="E31" i="2" l="1"/>
  <c r="F31" i="2" s="1"/>
  <c r="G31" i="2" s="1"/>
  <c r="C32" i="2"/>
  <c r="E32" i="2" l="1"/>
  <c r="F32" i="2" s="1"/>
  <c r="G32" i="2"/>
  <c r="C33" i="2"/>
  <c r="E33" i="2" l="1"/>
  <c r="F33" i="2" l="1"/>
  <c r="G33" i="2" s="1"/>
  <c r="C34" i="2" l="1"/>
  <c r="E34" i="2" l="1"/>
  <c r="F34" i="2" l="1"/>
  <c r="C35" i="2" s="1"/>
  <c r="E35" i="2" l="1"/>
  <c r="G34" i="2"/>
  <c r="F35" i="2" l="1"/>
  <c r="G35" i="2" s="1"/>
  <c r="C36" i="2" l="1"/>
  <c r="E36" i="2" l="1"/>
  <c r="F36" i="2" s="1"/>
  <c r="C37" i="2" s="1"/>
  <c r="E37" i="2" l="1"/>
  <c r="F37" i="2" s="1"/>
  <c r="C38" i="2" s="1"/>
  <c r="G36" i="2"/>
  <c r="G38" i="2" l="1"/>
  <c r="E38" i="2"/>
  <c r="F38" i="2" s="1"/>
  <c r="C39" i="2" s="1"/>
  <c r="G37" i="2"/>
  <c r="E39" i="2" l="1"/>
  <c r="G39" i="2" l="1"/>
  <c r="F39" i="2"/>
  <c r="C40" i="2" s="1"/>
  <c r="G40" i="2" l="1"/>
  <c r="E40" i="2"/>
  <c r="F40" i="2" s="1"/>
  <c r="C41" i="2" s="1"/>
  <c r="E41" i="2" l="1"/>
  <c r="F41" i="2" s="1"/>
  <c r="G41" i="2" s="1"/>
  <c r="C42" i="2"/>
  <c r="E42" i="2" l="1"/>
  <c r="F42" i="2" s="1"/>
  <c r="G42" i="2" s="1"/>
  <c r="C43" i="2"/>
  <c r="E43" i="2" l="1"/>
  <c r="F43" i="2" s="1"/>
  <c r="G43" i="2" s="1"/>
  <c r="C44" i="2"/>
  <c r="E44" i="2" l="1"/>
  <c r="F44" i="2" s="1"/>
  <c r="G44" i="2"/>
  <c r="C45" i="2"/>
  <c r="E45" i="2" l="1"/>
  <c r="F45" i="2" l="1"/>
  <c r="C46" i="2" s="1"/>
  <c r="E46" i="2" l="1"/>
  <c r="F46" i="2" s="1"/>
  <c r="G46" i="2" s="1"/>
  <c r="C47" i="2"/>
  <c r="G45" i="2"/>
  <c r="E47" i="2" l="1"/>
  <c r="F47" i="2" s="1"/>
  <c r="G47" i="2" s="1"/>
  <c r="C48" i="2"/>
  <c r="E48" i="2" l="1"/>
  <c r="F48" i="2" s="1"/>
  <c r="G48" i="2" s="1"/>
  <c r="C49" i="2"/>
  <c r="E49" i="2" l="1"/>
  <c r="F49" i="2" l="1"/>
  <c r="G49" i="2" s="1"/>
  <c r="C50" i="2" l="1"/>
  <c r="E50" i="2" l="1"/>
  <c r="G50" i="2" l="1"/>
  <c r="F50" i="2"/>
  <c r="C51" i="2" s="1"/>
  <c r="E51" i="2" l="1"/>
  <c r="F51" i="2" l="1"/>
  <c r="C52" i="2" s="1"/>
  <c r="E52" i="2" l="1"/>
  <c r="G51" i="2"/>
  <c r="F52" i="2" l="1"/>
  <c r="G52" i="2" s="1"/>
  <c r="C53" i="2" l="1"/>
  <c r="E53" i="2" l="1"/>
  <c r="F53" i="2" l="1"/>
  <c r="C54" i="2" s="1"/>
  <c r="E54" i="2" l="1"/>
  <c r="F54" i="2" s="1"/>
  <c r="G54" i="2" s="1"/>
  <c r="C55" i="2"/>
  <c r="G53" i="2"/>
  <c r="E55" i="2" l="1"/>
  <c r="F55" i="2" l="1"/>
  <c r="G55" i="2" s="1"/>
  <c r="C56" i="2" l="1"/>
  <c r="E56" i="2" l="1"/>
  <c r="F56" i="2" l="1"/>
  <c r="C57" i="2" s="1"/>
  <c r="E57" i="2" l="1"/>
  <c r="G56" i="2"/>
  <c r="F57" i="2" l="1"/>
  <c r="G57" i="2" s="1"/>
  <c r="C58" i="2" l="1"/>
  <c r="E58" i="2" l="1"/>
  <c r="F58" i="2" l="1"/>
  <c r="G58" i="2" s="1"/>
  <c r="C59" i="2" l="1"/>
  <c r="E59" i="2" l="1"/>
  <c r="F59" i="2" l="1"/>
  <c r="C60" i="2" s="1"/>
  <c r="E60" i="2" l="1"/>
  <c r="G59" i="2"/>
  <c r="F60" i="2" l="1"/>
  <c r="C61" i="2" s="1"/>
  <c r="E61" i="2" l="1"/>
  <c r="G60" i="2"/>
  <c r="F61" i="2" l="1"/>
  <c r="C62" i="2" s="1"/>
  <c r="E62" i="2" l="1"/>
  <c r="G61" i="2"/>
  <c r="F62" i="2" l="1"/>
  <c r="G62" i="2" s="1"/>
  <c r="C63" i="2" l="1"/>
  <c r="E63" i="2" l="1"/>
  <c r="F63" i="2" l="1"/>
  <c r="G63" i="2" s="1"/>
  <c r="C64" i="2" l="1"/>
  <c r="E64" i="2" l="1"/>
  <c r="F64" i="2" l="1"/>
  <c r="C65" i="2" s="1"/>
  <c r="E65" i="2" l="1"/>
  <c r="G64" i="2"/>
  <c r="F65" i="2" l="1"/>
  <c r="C66" i="2" s="1"/>
  <c r="E66" i="2" l="1"/>
  <c r="F66" i="2" s="1"/>
  <c r="G66" i="2" s="1"/>
  <c r="C67" i="2"/>
  <c r="G65" i="2"/>
  <c r="E67" i="2" l="1"/>
  <c r="F67" i="2" l="1"/>
  <c r="G67" i="2" s="1"/>
  <c r="C68" i="2" l="1"/>
  <c r="E68" i="2" l="1"/>
  <c r="G68" i="2" l="1"/>
  <c r="F68" i="2"/>
  <c r="C69" i="2" s="1"/>
  <c r="E69" i="2" l="1"/>
  <c r="F69" i="2" l="1"/>
  <c r="C70" i="2" s="1"/>
  <c r="E70" i="2" l="1"/>
  <c r="G69" i="2"/>
  <c r="F70" i="2" l="1"/>
  <c r="C71" i="2" s="1"/>
  <c r="E71" i="2" l="1"/>
  <c r="G70" i="2"/>
  <c r="F71" i="2" l="1"/>
  <c r="C72" i="2" s="1"/>
  <c r="E72" i="2" l="1"/>
  <c r="G71" i="2"/>
  <c r="F72" i="2" l="1"/>
  <c r="G72" i="2" s="1"/>
  <c r="C73" i="2" l="1"/>
  <c r="E73" i="2" l="1"/>
  <c r="F73" i="2" l="1"/>
  <c r="G73" i="2" s="1"/>
  <c r="C74" i="2" l="1"/>
  <c r="E74" i="2" l="1"/>
  <c r="F74" i="2" l="1"/>
  <c r="C75" i="2" s="1"/>
  <c r="E75" i="2" l="1"/>
  <c r="G74" i="2"/>
  <c r="F75" i="2" l="1"/>
  <c r="G75" i="2" s="1"/>
  <c r="C76" i="2" l="1"/>
  <c r="E76" i="2" l="1"/>
  <c r="F76" i="2" l="1"/>
  <c r="G76" i="2" s="1"/>
  <c r="C77" i="2" l="1"/>
  <c r="E77" i="2" l="1"/>
  <c r="F77" i="2" l="1"/>
  <c r="C78" i="2" s="1"/>
  <c r="E78" i="2" l="1"/>
  <c r="G77" i="2"/>
  <c r="F78" i="2" l="1"/>
  <c r="C79" i="2" s="1"/>
  <c r="E79" i="2" l="1"/>
  <c r="G78" i="2"/>
  <c r="F79" i="2" l="1"/>
  <c r="C80" i="2" s="1"/>
  <c r="E80" i="2" l="1"/>
  <c r="G79" i="2"/>
  <c r="F80" i="2" l="1"/>
  <c r="C81" i="2" s="1"/>
  <c r="E81" i="2" l="1"/>
  <c r="G80" i="2"/>
  <c r="F81" i="2" l="1"/>
  <c r="C82" i="2" s="1"/>
  <c r="E82" i="2" l="1"/>
  <c r="G81" i="2"/>
  <c r="F82" i="2" l="1"/>
  <c r="G82" i="2" s="1"/>
  <c r="C83" i="2" l="1"/>
  <c r="E83" i="2" l="1"/>
  <c r="C84" i="2" l="1"/>
  <c r="F83" i="2"/>
  <c r="G83" i="2" s="1"/>
  <c r="E84" i="2" l="1"/>
  <c r="F84" i="2" l="1"/>
  <c r="C85" i="2" s="1"/>
  <c r="E85" i="2" l="1"/>
  <c r="G84" i="2"/>
  <c r="F85" i="2" l="1"/>
  <c r="C86" i="2" s="1"/>
  <c r="E86" i="2" l="1"/>
  <c r="G85" i="2"/>
  <c r="F86" i="2" l="1"/>
  <c r="G86" i="2" s="1"/>
  <c r="C87" i="2" l="1"/>
  <c r="E87" i="2" l="1"/>
  <c r="F87" i="2" l="1"/>
  <c r="G87" i="2" s="1"/>
  <c r="C88" i="2" l="1"/>
  <c r="E88" i="2" l="1"/>
  <c r="F88" i="2" l="1"/>
  <c r="G88" i="2" s="1"/>
  <c r="C89" i="2" l="1"/>
  <c r="E89" i="2" l="1"/>
  <c r="F89" i="2" l="1"/>
  <c r="C90" i="2" s="1"/>
  <c r="E90" i="2" l="1"/>
  <c r="G89" i="2"/>
  <c r="F90" i="2" l="1"/>
  <c r="G90" i="2" s="1"/>
  <c r="C91" i="2" l="1"/>
  <c r="E91" i="2" l="1"/>
  <c r="F91" i="2" l="1"/>
  <c r="C92" i="2" s="1"/>
  <c r="E92" i="2" l="1"/>
  <c r="G91" i="2"/>
  <c r="F92" i="2" l="1"/>
  <c r="C93" i="2" s="1"/>
  <c r="E93" i="2" l="1"/>
  <c r="G92" i="2"/>
  <c r="F93" i="2" l="1"/>
  <c r="C94" i="2" s="1"/>
  <c r="E94" i="2" l="1"/>
  <c r="G93" i="2"/>
  <c r="F94" i="2" l="1"/>
  <c r="G94" i="2" s="1"/>
  <c r="C95" i="2" l="1"/>
  <c r="E95" i="2" l="1"/>
  <c r="F95" i="2" l="1"/>
  <c r="C96" i="2" s="1"/>
  <c r="E96" i="2" l="1"/>
  <c r="F96" i="2" s="1"/>
  <c r="C97" i="2"/>
  <c r="G96" i="2"/>
  <c r="G95" i="2"/>
  <c r="E97" i="2" l="1"/>
  <c r="F97" i="2" s="1"/>
  <c r="C98" i="2"/>
  <c r="G97" i="2"/>
  <c r="E98" i="2" l="1"/>
  <c r="F98" i="2" l="1"/>
  <c r="C99" i="2" s="1"/>
  <c r="E99" i="2" l="1"/>
  <c r="G98" i="2"/>
  <c r="F99" i="2" l="1"/>
  <c r="C100" i="2" s="1"/>
  <c r="E100" i="2" l="1"/>
  <c r="G99" i="2"/>
  <c r="F100" i="2" l="1"/>
  <c r="G100" i="2" s="1"/>
  <c r="C101" i="2" l="1"/>
  <c r="E101" i="2" l="1"/>
  <c r="F101" i="2" l="1"/>
  <c r="C102" i="2" s="1"/>
  <c r="E102" i="2" l="1"/>
  <c r="F102" i="2" s="1"/>
  <c r="G102" i="2" s="1"/>
  <c r="C103" i="2"/>
  <c r="G101" i="2"/>
  <c r="E103" i="2" l="1"/>
  <c r="F103" i="2" s="1"/>
  <c r="G103" i="2" s="1"/>
  <c r="C104" i="2"/>
  <c r="E104" i="2" l="1"/>
  <c r="F104" i="2" s="1"/>
  <c r="G104" i="2" s="1"/>
  <c r="C105" i="2"/>
  <c r="E105" i="2" l="1"/>
  <c r="F105" i="2" l="1"/>
  <c r="G105" i="2" s="1"/>
  <c r="C106" i="2" l="1"/>
  <c r="E106" i="2" l="1"/>
  <c r="F106" i="2" l="1"/>
  <c r="G106" i="2" s="1"/>
  <c r="C107" i="2" l="1"/>
  <c r="E107" i="2" l="1"/>
  <c r="F107" i="2" l="1"/>
  <c r="G107" i="2" s="1"/>
  <c r="C108" i="2" l="1"/>
  <c r="E108" i="2" l="1"/>
  <c r="F108" i="2" l="1"/>
  <c r="G108" i="2" s="1"/>
  <c r="C109" i="2" l="1"/>
  <c r="E109" i="2" l="1"/>
  <c r="F109" i="2" l="1"/>
  <c r="C110" i="2" s="1"/>
  <c r="E110" i="2" l="1"/>
  <c r="G109" i="2"/>
  <c r="F110" i="2" l="1"/>
  <c r="G110" i="2" s="1"/>
  <c r="C111" i="2" l="1"/>
  <c r="E111" i="2" l="1"/>
  <c r="F111" i="2" l="1"/>
  <c r="G111" i="2" s="1"/>
  <c r="C112" i="2" l="1"/>
  <c r="E112" i="2" l="1"/>
  <c r="F112" i="2" l="1"/>
  <c r="G112" i="2" s="1"/>
  <c r="C113" i="2" l="1"/>
  <c r="E113" i="2" l="1"/>
  <c r="F113" i="2" l="1"/>
  <c r="G113" i="2" s="1"/>
  <c r="C114" i="2" l="1"/>
  <c r="E114" i="2" l="1"/>
  <c r="F114" i="2" l="1"/>
  <c r="C115" i="2" s="1"/>
  <c r="E115" i="2" l="1"/>
  <c r="G114" i="2"/>
  <c r="F115" i="2" l="1"/>
  <c r="G115" i="2" s="1"/>
  <c r="C116" i="2" l="1"/>
  <c r="E116" i="2" l="1"/>
  <c r="F116" i="2" l="1"/>
  <c r="G116" i="2" s="1"/>
  <c r="C117" i="2" l="1"/>
  <c r="E117" i="2" l="1"/>
  <c r="F117" i="2" l="1"/>
  <c r="G117" i="2" s="1"/>
  <c r="C118" i="2" l="1"/>
  <c r="E118" i="2" l="1"/>
  <c r="F118" i="2" l="1"/>
  <c r="G118" i="2" s="1"/>
  <c r="C119" i="2" l="1"/>
  <c r="E119" i="2" l="1"/>
  <c r="F119" i="2" l="1"/>
  <c r="C120" i="2" s="1"/>
  <c r="E120" i="2" l="1"/>
  <c r="G119" i="2"/>
  <c r="F120" i="2" l="1"/>
  <c r="C121" i="2" s="1"/>
  <c r="E121" i="2" l="1"/>
  <c r="G120" i="2"/>
  <c r="F121" i="2" l="1"/>
  <c r="C122" i="2" s="1"/>
  <c r="E122" i="2" l="1"/>
  <c r="G121" i="2"/>
  <c r="F122" i="2" l="1"/>
  <c r="G122" i="2" s="1"/>
  <c r="C123" i="2" l="1"/>
  <c r="E123" i="2" l="1"/>
  <c r="F123" i="2" l="1"/>
  <c r="G123" i="2" s="1"/>
  <c r="C124" i="2" l="1"/>
  <c r="E124" i="2" l="1"/>
  <c r="F124" i="2" l="1"/>
  <c r="C125" i="2" s="1"/>
  <c r="E125" i="2" l="1"/>
  <c r="G124" i="2"/>
  <c r="F125" i="2" l="1"/>
  <c r="C126" i="2" s="1"/>
  <c r="E126" i="2" l="1"/>
  <c r="G125" i="2"/>
  <c r="F126" i="2" l="1"/>
  <c r="G126" i="2" s="1"/>
  <c r="C127" i="2" l="1"/>
  <c r="E127" i="2" l="1"/>
  <c r="F127" i="2" l="1"/>
  <c r="C128" i="2" s="1"/>
  <c r="E128" i="2" l="1"/>
  <c r="G127" i="2"/>
  <c r="F128" i="2" l="1"/>
  <c r="C129" i="2" s="1"/>
  <c r="E129" i="2" l="1"/>
  <c r="F129" i="2" s="1"/>
  <c r="G129" i="2" s="1"/>
  <c r="C130" i="2"/>
  <c r="G128" i="2"/>
  <c r="E130" i="2" l="1"/>
  <c r="F130" i="2" l="1"/>
  <c r="C131" i="2" s="1"/>
  <c r="E131" i="2" l="1"/>
  <c r="G130" i="2"/>
  <c r="F131" i="2" l="1"/>
  <c r="G131" i="2" s="1"/>
  <c r="C132" i="2" l="1"/>
  <c r="E132" i="2" l="1"/>
  <c r="F132" i="2" l="1"/>
  <c r="G132" i="2" s="1"/>
  <c r="C133" i="2" l="1"/>
  <c r="E133" i="2" l="1"/>
  <c r="F133" i="2" l="1"/>
  <c r="C134" i="2" s="1"/>
  <c r="E134" i="2" l="1"/>
  <c r="G133" i="2"/>
  <c r="F134" i="2" l="1"/>
  <c r="G134" i="2" s="1"/>
  <c r="C135" i="2" l="1"/>
  <c r="E135" i="2" l="1"/>
  <c r="F135" i="2" l="1"/>
  <c r="G135" i="2" s="1"/>
  <c r="C136" i="2" l="1"/>
  <c r="E136" i="2" l="1"/>
  <c r="F136" i="2" l="1"/>
  <c r="G136" i="2" s="1"/>
  <c r="C137" i="2" l="1"/>
  <c r="E137" i="2" l="1"/>
  <c r="F137" i="2" l="1"/>
  <c r="G137" i="2" s="1"/>
  <c r="C138" i="2" l="1"/>
  <c r="E138" i="2" l="1"/>
  <c r="F138" i="2" l="1"/>
  <c r="C139" i="2" s="1"/>
  <c r="E139" i="2" l="1"/>
  <c r="G138" i="2"/>
  <c r="F139" i="2" l="1"/>
  <c r="C140" i="2" s="1"/>
  <c r="E140" i="2" l="1"/>
  <c r="G139" i="2"/>
  <c r="F140" i="2" l="1"/>
  <c r="G140" i="2" s="1"/>
  <c r="C141" i="2" l="1"/>
  <c r="E141" i="2" l="1"/>
  <c r="F141" i="2" l="1"/>
  <c r="G141" i="2" s="1"/>
  <c r="C142" i="2" l="1"/>
  <c r="E142" i="2" l="1"/>
  <c r="F142" i="2" l="1"/>
  <c r="G142" i="2" s="1"/>
  <c r="C143" i="2" l="1"/>
  <c r="E143" i="2" l="1"/>
  <c r="F143" i="2" l="1"/>
  <c r="C144" i="2" s="1"/>
  <c r="E144" i="2" l="1"/>
  <c r="G143" i="2"/>
  <c r="F144" i="2" l="1"/>
  <c r="G144" i="2" s="1"/>
  <c r="C145" i="2" l="1"/>
  <c r="E145" i="2" l="1"/>
  <c r="F145" i="2" l="1"/>
  <c r="G145" i="2" s="1"/>
  <c r="C146" i="2" l="1"/>
  <c r="E146" i="2" l="1"/>
  <c r="F146" i="2" l="1"/>
  <c r="G146" i="2" s="1"/>
  <c r="C147" i="2" l="1"/>
  <c r="E147" i="2" l="1"/>
  <c r="F147" i="2" l="1"/>
  <c r="G147" i="2" s="1"/>
  <c r="C148" i="2" l="1"/>
  <c r="E148" i="2" l="1"/>
  <c r="F148" i="2" l="1"/>
  <c r="G148" i="2" s="1"/>
  <c r="C149" i="2" l="1"/>
  <c r="E149" i="2" l="1"/>
  <c r="F149" i="2" l="1"/>
  <c r="G149" i="2" s="1"/>
  <c r="C150" i="2" l="1"/>
  <c r="E150" i="2" l="1"/>
  <c r="F150" i="2" l="1"/>
  <c r="G150" i="2" s="1"/>
  <c r="C151" i="2" l="1"/>
  <c r="E151" i="2" l="1"/>
  <c r="F151" i="2" l="1"/>
  <c r="G151" i="2" s="1"/>
  <c r="C152" i="2" l="1"/>
  <c r="E152" i="2" l="1"/>
  <c r="F152" i="2" l="1"/>
  <c r="C153" i="2" s="1"/>
  <c r="E153" i="2" l="1"/>
  <c r="G152" i="2"/>
  <c r="F153" i="2" l="1"/>
  <c r="G153" i="2" s="1"/>
  <c r="C154" i="2" l="1"/>
  <c r="E154" i="2" l="1"/>
  <c r="F154" i="2" l="1"/>
  <c r="C155" i="2" s="1"/>
  <c r="E155" i="2" l="1"/>
  <c r="G154" i="2"/>
  <c r="F155" i="2" l="1"/>
  <c r="G155" i="2" s="1"/>
  <c r="C156" i="2" l="1"/>
  <c r="E156" i="2" l="1"/>
  <c r="F156" i="2" l="1"/>
  <c r="G156" i="2" s="1"/>
  <c r="C157" i="2" l="1"/>
  <c r="E157" i="2" l="1"/>
  <c r="F157" i="2" l="1"/>
  <c r="G157" i="2" s="1"/>
  <c r="C158" i="2" l="1"/>
  <c r="E158" i="2" l="1"/>
  <c r="F158" i="2" l="1"/>
  <c r="C159" i="2" s="1"/>
  <c r="E159" i="2" l="1"/>
  <c r="G158" i="2"/>
  <c r="F159" i="2" l="1"/>
  <c r="C160" i="2" s="1"/>
  <c r="E160" i="2" l="1"/>
  <c r="G159" i="2"/>
  <c r="F160" i="2" l="1"/>
  <c r="G160" i="2" s="1"/>
  <c r="C161" i="2" l="1"/>
  <c r="E161" i="2" l="1"/>
  <c r="F161" i="2" l="1"/>
  <c r="C162" i="2" s="1"/>
  <c r="E162" i="2" l="1"/>
  <c r="G161" i="2"/>
  <c r="F162" i="2" l="1"/>
  <c r="G162" i="2" s="1"/>
  <c r="C163" i="2" l="1"/>
  <c r="E163" i="2" l="1"/>
  <c r="F163" i="2" l="1"/>
  <c r="C164" i="2" s="1"/>
  <c r="E164" i="2" l="1"/>
  <c r="G163" i="2"/>
  <c r="F164" i="2" l="1"/>
  <c r="C165" i="2" s="1"/>
  <c r="E165" i="2" l="1"/>
  <c r="G164" i="2"/>
  <c r="F165" i="2" l="1"/>
  <c r="C166" i="2" s="1"/>
  <c r="E166" i="2" l="1"/>
  <c r="G165" i="2"/>
  <c r="F166" i="2" l="1"/>
  <c r="G166" i="2" s="1"/>
  <c r="C167" i="2" l="1"/>
  <c r="E167" i="2" l="1"/>
  <c r="F167" i="2" l="1"/>
  <c r="G167" i="2" s="1"/>
  <c r="C168" i="2" l="1"/>
  <c r="E168" i="2" l="1"/>
  <c r="F168" i="2" l="1"/>
  <c r="C169" i="2" s="1"/>
  <c r="E169" i="2" l="1"/>
  <c r="G168" i="2"/>
  <c r="F169" i="2" l="1"/>
  <c r="C170" i="2" s="1"/>
  <c r="E170" i="2" l="1"/>
  <c r="G169" i="2"/>
  <c r="F170" i="2" l="1"/>
  <c r="C171" i="2" s="1"/>
  <c r="E171" i="2" l="1"/>
  <c r="G170" i="2"/>
  <c r="F171" i="2" l="1"/>
  <c r="C172" i="2" s="1"/>
  <c r="E172" i="2" l="1"/>
  <c r="G171" i="2"/>
  <c r="F172" i="2" l="1"/>
  <c r="G172" i="2" s="1"/>
  <c r="C173" i="2" l="1"/>
  <c r="E173" i="2" l="1"/>
  <c r="F173" i="2" l="1"/>
  <c r="C174" i="2" s="1"/>
  <c r="E174" i="2" l="1"/>
  <c r="G173" i="2"/>
  <c r="F174" i="2" l="1"/>
  <c r="G174" i="2" s="1"/>
  <c r="C175" i="2" l="1"/>
  <c r="E175" i="2" l="1"/>
  <c r="F175" i="2" l="1"/>
  <c r="C176" i="2" s="1"/>
  <c r="E176" i="2" l="1"/>
  <c r="G175" i="2"/>
  <c r="F176" i="2" l="1"/>
  <c r="C177" i="2" s="1"/>
  <c r="E177" i="2" l="1"/>
  <c r="G176" i="2"/>
  <c r="F177" i="2" l="1"/>
  <c r="C178" i="2" s="1"/>
  <c r="E178" i="2" l="1"/>
  <c r="G177" i="2"/>
  <c r="F178" i="2" l="1"/>
  <c r="C179" i="2" s="1"/>
  <c r="E179" i="2" l="1"/>
  <c r="G178" i="2"/>
  <c r="F179" i="2" l="1"/>
  <c r="C180" i="2" s="1"/>
  <c r="E180" i="2" l="1"/>
  <c r="F180" i="2" s="1"/>
  <c r="G180" i="2"/>
  <c r="C181" i="2"/>
  <c r="G179" i="2"/>
  <c r="E181" i="2" l="1"/>
  <c r="F181" i="2" s="1"/>
  <c r="G181" i="2"/>
</calcChain>
</file>

<file path=xl/sharedStrings.xml><?xml version="1.0" encoding="utf-8"?>
<sst xmlns="http://schemas.openxmlformats.org/spreadsheetml/2006/main" count="13" uniqueCount="13">
  <si>
    <t>Installment No.</t>
  </si>
  <si>
    <t>Date</t>
  </si>
  <si>
    <t>Opening Balance</t>
  </si>
  <si>
    <t>EMI</t>
  </si>
  <si>
    <t>Interest</t>
  </si>
  <si>
    <t>Principal</t>
  </si>
  <si>
    <t>Loan Outstanding</t>
  </si>
  <si>
    <t>Enter the loan amount -&gt;</t>
  </si>
  <si>
    <t>Enter the Rate of Interest-&gt;</t>
  </si>
  <si>
    <t>Enter Tenure in months-&gt;</t>
  </si>
  <si>
    <t>Your suggestive EMI</t>
  </si>
  <si>
    <t>No. of Years x 12</t>
  </si>
  <si>
    <t>Do not change this row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</si>
</sst>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₹-4009]\ #,##0.00"/>
    <numFmt numFmtId="165" formatCode="[$₹-4009]\ #,##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/>
    <xf numFmtId="0" fontId="0" fillId="2" borderId="0" xfId="0" applyFill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3" fillId="0" borderId="5" xfId="0" applyFont="1" applyBorder="1"/>
    <xf numFmtId="165" fontId="0" fillId="3" borderId="7" xfId="0" applyNumberFormat="1" applyFill="1" applyBorder="1" applyAlignment="1">
      <alignment horizontal="center"/>
    </xf>
    <xf numFmtId="0" fontId="2" fillId="2" borderId="0" xfId="0" applyFont="1" applyFill="1"/>
    <xf numFmtId="164" fontId="2" fillId="3" borderId="6" xfId="0" applyNumberFormat="1" applyFont="1" applyFill="1" applyBorder="1" applyAlignment="1" applyProtection="1">
      <alignment horizontal="center"/>
    </xf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582F9-E236-4894-B7F4-EEA36B47E8D2}">
  <dimension ref="A1:W434"/>
  <sheetViews>
    <sheetView tabSelected="1" zoomScale="110" zoomScaleNormal="110" workbookViewId="0">
      <selection activeCell="D13" sqref="D13"/>
    </sheetView>
  </sheetViews>
  <sheetFormatPr defaultRowHeight="15" x14ac:dyDescent="0.25"/>
  <cols>
    <col min="1" max="1" width="14.85546875" style="2" bestFit="1" customWidth="1"/>
    <col min="2" max="2" width="25.5703125" bestFit="1" customWidth="1"/>
    <col min="3" max="3" width="16.85546875" customWidth="1"/>
    <col min="4" max="4" width="11.7109375" style="2" customWidth="1"/>
    <col min="5" max="5" width="64.5703125" style="2" customWidth="1"/>
    <col min="6" max="6" width="11" style="2" customWidth="1"/>
    <col min="7" max="7" width="17.7109375" style="2" customWidth="1"/>
    <col min="8" max="23" width="9.140625" style="2"/>
  </cols>
  <sheetData>
    <row r="1" spans="2:5" ht="15.75" thickBot="1" x14ac:dyDescent="0.3"/>
    <row r="2" spans="2:5" s="2" customFormat="1" x14ac:dyDescent="0.25">
      <c r="B2" s="6" t="s">
        <v>7</v>
      </c>
      <c r="C2" s="9">
        <v>5000000</v>
      </c>
    </row>
    <row r="3" spans="2:5" s="2" customFormat="1" x14ac:dyDescent="0.25">
      <c r="B3" s="7" t="s">
        <v>8</v>
      </c>
      <c r="C3" s="5">
        <v>7.5</v>
      </c>
    </row>
    <row r="4" spans="2:5" s="2" customFormat="1" x14ac:dyDescent="0.25">
      <c r="B4" s="7" t="s">
        <v>9</v>
      </c>
      <c r="C4" s="5">
        <v>180</v>
      </c>
      <c r="E4" s="10" t="s">
        <v>11</v>
      </c>
    </row>
    <row r="5" spans="2:5" s="2" customFormat="1" ht="15.75" thickBot="1" x14ac:dyDescent="0.3">
      <c r="B5" s="8" t="s">
        <v>10</v>
      </c>
      <c r="C5" s="11">
        <f>(C2*(C3/1200)*(POWER((1+(C3/1200)),180)))/((POWER((1+(C3/1200)),180))-1)</f>
        <v>46350.618000136688</v>
      </c>
      <c r="E5" s="12" t="s">
        <v>12</v>
      </c>
    </row>
    <row r="6" spans="2:5" s="2" customFormat="1" x14ac:dyDescent="0.25"/>
    <row r="7" spans="2:5" s="2" customFormat="1" x14ac:dyDescent="0.25"/>
    <row r="8" spans="2:5" s="2" customFormat="1" x14ac:dyDescent="0.25"/>
    <row r="9" spans="2:5" s="2" customFormat="1" x14ac:dyDescent="0.25"/>
    <row r="10" spans="2:5" s="2" customFormat="1" x14ac:dyDescent="0.25"/>
    <row r="11" spans="2:5" s="2" customFormat="1" x14ac:dyDescent="0.25"/>
    <row r="12" spans="2:5" s="2" customFormat="1" x14ac:dyDescent="0.25"/>
    <row r="13" spans="2:5" s="2" customFormat="1" x14ac:dyDescent="0.25"/>
    <row r="14" spans="2:5" s="2" customFormat="1" x14ac:dyDescent="0.25"/>
    <row r="15" spans="2:5" s="2" customFormat="1" x14ac:dyDescent="0.25"/>
    <row r="16" spans="2:5" s="2" customFormat="1" x14ac:dyDescent="0.25"/>
    <row r="17" s="2" customFormat="1" x14ac:dyDescent="0.25"/>
    <row r="18" s="2" customFormat="1" x14ac:dyDescent="0.25"/>
    <row r="19" s="2" customFormat="1" x14ac:dyDescent="0.25"/>
    <row r="20" s="2" customFormat="1" x14ac:dyDescent="0.25"/>
    <row r="21" s="2" customFormat="1" x14ac:dyDescent="0.25"/>
    <row r="22" s="2" customFormat="1" x14ac:dyDescent="0.25"/>
    <row r="23" s="2" customFormat="1" x14ac:dyDescent="0.25"/>
    <row r="24" s="2" customFormat="1" x14ac:dyDescent="0.25"/>
    <row r="25" s="2" customFormat="1" x14ac:dyDescent="0.25"/>
    <row r="26" s="2" customFormat="1" x14ac:dyDescent="0.25"/>
    <row r="27" s="2" customFormat="1" x14ac:dyDescent="0.25"/>
    <row r="28" s="2" customFormat="1" x14ac:dyDescent="0.25"/>
    <row r="29" s="2" customFormat="1" x14ac:dyDescent="0.25"/>
    <row r="30" s="2" customFormat="1" x14ac:dyDescent="0.25"/>
    <row r="31" s="2" customFormat="1" x14ac:dyDescent="0.25"/>
    <row r="32" s="2" customFormat="1" x14ac:dyDescent="0.25"/>
    <row r="33" s="2" customFormat="1" x14ac:dyDescent="0.25"/>
    <row r="34" s="2" customFormat="1" x14ac:dyDescent="0.25"/>
    <row r="35" s="2" customFormat="1" x14ac:dyDescent="0.25"/>
    <row r="36" s="2" customFormat="1" x14ac:dyDescent="0.25"/>
    <row r="37" s="2" customFormat="1" x14ac:dyDescent="0.25"/>
    <row r="38" s="2" customFormat="1" x14ac:dyDescent="0.25"/>
    <row r="39" s="2" customFormat="1" x14ac:dyDescent="0.25"/>
    <row r="40" s="2" customFormat="1" x14ac:dyDescent="0.25"/>
    <row r="41" s="2" customFormat="1" x14ac:dyDescent="0.25"/>
    <row r="42" s="2" customFormat="1" x14ac:dyDescent="0.25"/>
    <row r="43" s="2" customFormat="1" x14ac:dyDescent="0.25"/>
    <row r="44" s="2" customFormat="1" x14ac:dyDescent="0.25"/>
    <row r="45" s="2" customFormat="1" x14ac:dyDescent="0.25"/>
    <row r="46" s="2" customFormat="1" x14ac:dyDescent="0.25"/>
    <row r="47" s="2" customFormat="1" x14ac:dyDescent="0.25"/>
    <row r="48" s="2" customFormat="1" x14ac:dyDescent="0.25"/>
    <row r="49" s="2" customFormat="1" x14ac:dyDescent="0.25"/>
    <row r="50" s="2" customFormat="1" x14ac:dyDescent="0.25"/>
    <row r="51" s="2" customFormat="1" x14ac:dyDescent="0.25"/>
    <row r="52" s="2" customFormat="1" x14ac:dyDescent="0.25"/>
    <row r="53" s="2" customFormat="1" x14ac:dyDescent="0.25"/>
    <row r="54" s="2" customFormat="1" x14ac:dyDescent="0.25"/>
    <row r="55" s="2" customFormat="1" x14ac:dyDescent="0.25"/>
    <row r="56" s="2" customFormat="1" x14ac:dyDescent="0.25"/>
    <row r="57" s="2" customFormat="1" x14ac:dyDescent="0.25"/>
    <row r="58" s="2" customFormat="1" x14ac:dyDescent="0.25"/>
    <row r="59" s="2" customFormat="1" x14ac:dyDescent="0.25"/>
    <row r="60" s="2" customFormat="1" x14ac:dyDescent="0.25"/>
    <row r="61" s="2" customFormat="1" x14ac:dyDescent="0.25"/>
    <row r="62" s="2" customFormat="1" x14ac:dyDescent="0.25"/>
    <row r="63" s="2" customFormat="1" x14ac:dyDescent="0.25"/>
    <row r="64" s="2" customFormat="1" x14ac:dyDescent="0.25"/>
    <row r="65" s="2" customFormat="1" x14ac:dyDescent="0.25"/>
    <row r="66" s="2" customFormat="1" x14ac:dyDescent="0.25"/>
    <row r="67" s="2" customFormat="1" x14ac:dyDescent="0.25"/>
    <row r="68" s="2" customFormat="1" x14ac:dyDescent="0.25"/>
    <row r="69" s="2" customFormat="1" x14ac:dyDescent="0.25"/>
    <row r="70" s="2" customFormat="1" x14ac:dyDescent="0.25"/>
    <row r="71" s="2" customFormat="1" x14ac:dyDescent="0.25"/>
    <row r="72" s="2" customFormat="1" x14ac:dyDescent="0.25"/>
    <row r="73" s="2" customFormat="1" x14ac:dyDescent="0.25"/>
    <row r="74" s="2" customFormat="1" x14ac:dyDescent="0.25"/>
    <row r="75" s="2" customFormat="1" x14ac:dyDescent="0.25"/>
    <row r="76" s="2" customFormat="1" x14ac:dyDescent="0.25"/>
    <row r="77" s="2" customFormat="1" x14ac:dyDescent="0.25"/>
    <row r="78" s="2" customFormat="1" x14ac:dyDescent="0.25"/>
    <row r="79" s="2" customFormat="1" x14ac:dyDescent="0.25"/>
    <row r="80" s="2" customFormat="1" x14ac:dyDescent="0.25"/>
    <row r="81" s="2" customFormat="1" x14ac:dyDescent="0.25"/>
    <row r="82" s="2" customFormat="1" x14ac:dyDescent="0.25"/>
    <row r="83" s="2" customFormat="1" x14ac:dyDescent="0.25"/>
    <row r="84" s="2" customFormat="1" x14ac:dyDescent="0.25"/>
    <row r="85" s="2" customFormat="1" x14ac:dyDescent="0.25"/>
    <row r="86" s="2" customFormat="1" x14ac:dyDescent="0.25"/>
    <row r="87" s="2" customFormat="1" x14ac:dyDescent="0.25"/>
    <row r="88" s="2" customFormat="1" x14ac:dyDescent="0.25"/>
    <row r="89" s="2" customFormat="1" x14ac:dyDescent="0.25"/>
    <row r="90" s="2" customFormat="1" x14ac:dyDescent="0.25"/>
    <row r="91" s="2" customFormat="1" x14ac:dyDescent="0.25"/>
    <row r="92" s="2" customFormat="1" x14ac:dyDescent="0.25"/>
    <row r="93" s="2" customFormat="1" x14ac:dyDescent="0.25"/>
    <row r="94" s="2" customFormat="1" x14ac:dyDescent="0.25"/>
    <row r="95" s="2" customFormat="1" x14ac:dyDescent="0.25"/>
    <row r="96" s="2" customFormat="1" x14ac:dyDescent="0.25"/>
    <row r="97" s="2" customFormat="1" x14ac:dyDescent="0.25"/>
    <row r="98" s="2" customFormat="1" x14ac:dyDescent="0.25"/>
    <row r="99" s="2" customFormat="1" x14ac:dyDescent="0.25"/>
    <row r="100" s="2" customFormat="1" x14ac:dyDescent="0.25"/>
    <row r="101" s="2" customFormat="1" x14ac:dyDescent="0.25"/>
    <row r="102" s="2" customFormat="1" x14ac:dyDescent="0.25"/>
    <row r="103" s="2" customFormat="1" x14ac:dyDescent="0.25"/>
    <row r="104" s="2" customFormat="1" x14ac:dyDescent="0.25"/>
    <row r="105" s="2" customFormat="1" x14ac:dyDescent="0.25"/>
    <row r="106" s="2" customFormat="1" x14ac:dyDescent="0.25"/>
    <row r="107" s="2" customFormat="1" x14ac:dyDescent="0.25"/>
    <row r="108" s="2" customFormat="1" x14ac:dyDescent="0.25"/>
    <row r="109" s="2" customFormat="1" x14ac:dyDescent="0.25"/>
    <row r="110" s="2" customFormat="1" x14ac:dyDescent="0.25"/>
    <row r="111" s="2" customFormat="1" x14ac:dyDescent="0.25"/>
    <row r="112" s="2" customFormat="1" x14ac:dyDescent="0.25"/>
    <row r="113" s="2" customFormat="1" x14ac:dyDescent="0.25"/>
    <row r="114" s="2" customFormat="1" x14ac:dyDescent="0.25"/>
    <row r="115" s="2" customFormat="1" x14ac:dyDescent="0.25"/>
    <row r="116" s="2" customFormat="1" x14ac:dyDescent="0.25"/>
    <row r="117" s="2" customFormat="1" x14ac:dyDescent="0.25"/>
    <row r="118" s="2" customFormat="1" x14ac:dyDescent="0.25"/>
    <row r="119" s="2" customFormat="1" x14ac:dyDescent="0.25"/>
    <row r="120" s="2" customFormat="1" x14ac:dyDescent="0.25"/>
    <row r="121" s="2" customFormat="1" x14ac:dyDescent="0.25"/>
    <row r="122" s="2" customFormat="1" x14ac:dyDescent="0.25"/>
    <row r="123" s="2" customFormat="1" x14ac:dyDescent="0.25"/>
    <row r="124" s="2" customFormat="1" x14ac:dyDescent="0.25"/>
    <row r="125" s="2" customFormat="1" x14ac:dyDescent="0.25"/>
    <row r="126" s="2" customFormat="1" x14ac:dyDescent="0.25"/>
    <row r="127" s="2" customFormat="1" x14ac:dyDescent="0.25"/>
    <row r="128" s="2" customFormat="1" x14ac:dyDescent="0.25"/>
    <row r="129" s="2" customFormat="1" x14ac:dyDescent="0.25"/>
    <row r="130" s="2" customFormat="1" x14ac:dyDescent="0.25"/>
    <row r="131" s="2" customFormat="1" x14ac:dyDescent="0.25"/>
    <row r="132" s="2" customFormat="1" x14ac:dyDescent="0.25"/>
    <row r="133" s="2" customFormat="1" x14ac:dyDescent="0.25"/>
    <row r="134" s="2" customFormat="1" x14ac:dyDescent="0.25"/>
    <row r="135" s="2" customFormat="1" x14ac:dyDescent="0.25"/>
    <row r="136" s="2" customFormat="1" x14ac:dyDescent="0.25"/>
    <row r="137" s="2" customFormat="1" x14ac:dyDescent="0.25"/>
    <row r="138" s="2" customFormat="1" x14ac:dyDescent="0.25"/>
    <row r="139" s="2" customFormat="1" x14ac:dyDescent="0.25"/>
    <row r="140" s="2" customFormat="1" x14ac:dyDescent="0.25"/>
    <row r="141" s="2" customFormat="1" x14ac:dyDescent="0.25"/>
    <row r="142" s="2" customFormat="1" x14ac:dyDescent="0.25"/>
    <row r="143" s="2" customFormat="1" x14ac:dyDescent="0.25"/>
    <row r="144" s="2" customFormat="1" x14ac:dyDescent="0.25"/>
    <row r="145" s="2" customFormat="1" x14ac:dyDescent="0.25"/>
    <row r="146" s="2" customFormat="1" x14ac:dyDescent="0.25"/>
    <row r="147" s="2" customFormat="1" x14ac:dyDescent="0.25"/>
    <row r="148" s="2" customFormat="1" x14ac:dyDescent="0.25"/>
    <row r="149" s="2" customFormat="1" x14ac:dyDescent="0.25"/>
    <row r="150" s="2" customFormat="1" x14ac:dyDescent="0.25"/>
    <row r="151" s="2" customFormat="1" x14ac:dyDescent="0.25"/>
    <row r="152" s="2" customFormat="1" x14ac:dyDescent="0.25"/>
    <row r="153" s="2" customFormat="1" x14ac:dyDescent="0.25"/>
    <row r="154" s="2" customFormat="1" x14ac:dyDescent="0.25"/>
    <row r="155" s="2" customFormat="1" x14ac:dyDescent="0.25"/>
    <row r="156" s="2" customFormat="1" x14ac:dyDescent="0.25"/>
    <row r="157" s="2" customFormat="1" x14ac:dyDescent="0.25"/>
    <row r="158" s="2" customFormat="1" x14ac:dyDescent="0.25"/>
    <row r="159" s="2" customFormat="1" x14ac:dyDescent="0.25"/>
    <row r="160" s="2" customFormat="1" x14ac:dyDescent="0.25"/>
    <row r="161" s="2" customFormat="1" x14ac:dyDescent="0.25"/>
    <row r="162" s="2" customFormat="1" x14ac:dyDescent="0.25"/>
    <row r="163" s="2" customFormat="1" x14ac:dyDescent="0.25"/>
    <row r="164" s="2" customFormat="1" x14ac:dyDescent="0.25"/>
    <row r="165" s="2" customFormat="1" x14ac:dyDescent="0.25"/>
    <row r="166" s="2" customFormat="1" x14ac:dyDescent="0.25"/>
    <row r="167" s="2" customFormat="1" x14ac:dyDescent="0.25"/>
    <row r="168" s="2" customFormat="1" x14ac:dyDescent="0.25"/>
    <row r="169" s="2" customFormat="1" x14ac:dyDescent="0.25"/>
    <row r="170" s="2" customFormat="1" x14ac:dyDescent="0.25"/>
    <row r="171" s="2" customFormat="1" x14ac:dyDescent="0.25"/>
    <row r="172" s="2" customFormat="1" x14ac:dyDescent="0.25"/>
    <row r="173" s="2" customFormat="1" x14ac:dyDescent="0.25"/>
    <row r="174" s="2" customFormat="1" x14ac:dyDescent="0.25"/>
    <row r="175" s="2" customFormat="1" x14ac:dyDescent="0.25"/>
    <row r="176" s="2" customFormat="1" x14ac:dyDescent="0.25"/>
    <row r="177" s="2" customFormat="1" x14ac:dyDescent="0.25"/>
    <row r="178" s="2" customFormat="1" x14ac:dyDescent="0.25"/>
    <row r="179" s="2" customFormat="1" x14ac:dyDescent="0.25"/>
    <row r="180" s="2" customFormat="1" x14ac:dyDescent="0.25"/>
    <row r="181" s="2" customFormat="1" x14ac:dyDescent="0.25"/>
    <row r="182" s="2" customFormat="1" x14ac:dyDescent="0.25"/>
    <row r="183" s="2" customFormat="1" x14ac:dyDescent="0.25"/>
    <row r="184" s="2" customFormat="1" x14ac:dyDescent="0.25"/>
    <row r="185" s="2" customFormat="1" x14ac:dyDescent="0.25"/>
    <row r="186" s="2" customFormat="1" x14ac:dyDescent="0.25"/>
    <row r="187" s="2" customFormat="1" x14ac:dyDescent="0.25"/>
    <row r="188" s="2" customFormat="1" x14ac:dyDescent="0.25"/>
    <row r="189" s="2" customFormat="1" x14ac:dyDescent="0.25"/>
    <row r="190" s="2" customFormat="1" x14ac:dyDescent="0.25"/>
    <row r="191" s="2" customFormat="1" x14ac:dyDescent="0.25"/>
    <row r="192" s="2" customFormat="1" x14ac:dyDescent="0.25"/>
    <row r="193" s="2" customFormat="1" x14ac:dyDescent="0.25"/>
    <row r="194" s="2" customFormat="1" x14ac:dyDescent="0.25"/>
    <row r="195" s="2" customFormat="1" x14ac:dyDescent="0.25"/>
    <row r="196" s="2" customFormat="1" x14ac:dyDescent="0.25"/>
    <row r="197" s="2" customFormat="1" x14ac:dyDescent="0.25"/>
    <row r="198" s="2" customFormat="1" x14ac:dyDescent="0.25"/>
    <row r="199" s="2" customFormat="1" x14ac:dyDescent="0.25"/>
    <row r="200" s="2" customFormat="1" x14ac:dyDescent="0.25"/>
    <row r="201" s="2" customFormat="1" x14ac:dyDescent="0.25"/>
    <row r="202" s="2" customFormat="1" x14ac:dyDescent="0.25"/>
    <row r="203" s="2" customFormat="1" x14ac:dyDescent="0.25"/>
    <row r="204" s="2" customFormat="1" x14ac:dyDescent="0.25"/>
    <row r="205" s="2" customFormat="1" x14ac:dyDescent="0.25"/>
    <row r="206" s="2" customFormat="1" x14ac:dyDescent="0.25"/>
    <row r="207" s="2" customFormat="1" x14ac:dyDescent="0.25"/>
    <row r="208" s="2" customFormat="1" x14ac:dyDescent="0.25"/>
    <row r="209" s="2" customFormat="1" x14ac:dyDescent="0.25"/>
    <row r="210" s="2" customFormat="1" x14ac:dyDescent="0.25"/>
    <row r="211" s="2" customFormat="1" x14ac:dyDescent="0.25"/>
    <row r="212" s="2" customFormat="1" x14ac:dyDescent="0.25"/>
    <row r="213" s="2" customFormat="1" x14ac:dyDescent="0.25"/>
    <row r="214" s="2" customFormat="1" x14ac:dyDescent="0.25"/>
    <row r="215" s="2" customFormat="1" x14ac:dyDescent="0.25"/>
    <row r="216" s="2" customFormat="1" x14ac:dyDescent="0.25"/>
    <row r="217" s="2" customFormat="1" x14ac:dyDescent="0.25"/>
    <row r="218" s="2" customFormat="1" x14ac:dyDescent="0.25"/>
    <row r="219" s="2" customFormat="1" x14ac:dyDescent="0.25"/>
    <row r="220" s="2" customFormat="1" x14ac:dyDescent="0.25"/>
    <row r="221" s="2" customFormat="1" x14ac:dyDescent="0.25"/>
    <row r="222" s="2" customFormat="1" x14ac:dyDescent="0.25"/>
    <row r="223" s="2" customFormat="1" x14ac:dyDescent="0.25"/>
    <row r="224" s="2" customFormat="1" x14ac:dyDescent="0.25"/>
    <row r="225" s="2" customFormat="1" x14ac:dyDescent="0.25"/>
    <row r="226" s="2" customFormat="1" x14ac:dyDescent="0.25"/>
    <row r="227" s="2" customFormat="1" x14ac:dyDescent="0.25"/>
    <row r="228" s="2" customFormat="1" x14ac:dyDescent="0.25"/>
    <row r="229" s="2" customFormat="1" x14ac:dyDescent="0.25"/>
    <row r="230" s="2" customFormat="1" x14ac:dyDescent="0.25"/>
    <row r="231" s="2" customFormat="1" x14ac:dyDescent="0.25"/>
    <row r="232" s="2" customFormat="1" x14ac:dyDescent="0.25"/>
    <row r="233" s="2" customFormat="1" x14ac:dyDescent="0.25"/>
    <row r="234" s="2" customFormat="1" x14ac:dyDescent="0.25"/>
    <row r="235" s="2" customFormat="1" x14ac:dyDescent="0.25"/>
    <row r="236" s="2" customFormat="1" x14ac:dyDescent="0.25"/>
    <row r="237" s="2" customFormat="1" x14ac:dyDescent="0.25"/>
    <row r="238" s="2" customFormat="1" x14ac:dyDescent="0.25"/>
    <row r="239" s="2" customFormat="1" x14ac:dyDescent="0.25"/>
    <row r="240" s="2" customFormat="1" x14ac:dyDescent="0.25"/>
    <row r="241" s="2" customFormat="1" x14ac:dyDescent="0.25"/>
    <row r="242" s="2" customFormat="1" x14ac:dyDescent="0.25"/>
    <row r="243" s="2" customFormat="1" x14ac:dyDescent="0.25"/>
    <row r="244" s="2" customFormat="1" x14ac:dyDescent="0.25"/>
    <row r="245" s="2" customFormat="1" x14ac:dyDescent="0.25"/>
    <row r="246" s="2" customFormat="1" x14ac:dyDescent="0.25"/>
    <row r="247" s="2" customFormat="1" x14ac:dyDescent="0.25"/>
    <row r="248" s="2" customFormat="1" x14ac:dyDescent="0.25"/>
    <row r="249" s="2" customFormat="1" x14ac:dyDescent="0.25"/>
    <row r="250" s="2" customFormat="1" x14ac:dyDescent="0.25"/>
    <row r="251" s="2" customFormat="1" x14ac:dyDescent="0.25"/>
    <row r="252" s="2" customFormat="1" x14ac:dyDescent="0.25"/>
    <row r="253" s="2" customFormat="1" x14ac:dyDescent="0.25"/>
    <row r="254" s="2" customFormat="1" x14ac:dyDescent="0.25"/>
    <row r="255" s="2" customFormat="1" x14ac:dyDescent="0.25"/>
    <row r="256" s="2" customFormat="1" x14ac:dyDescent="0.25"/>
    <row r="257" s="2" customFormat="1" x14ac:dyDescent="0.25"/>
    <row r="258" s="2" customFormat="1" x14ac:dyDescent="0.25"/>
    <row r="259" s="2" customFormat="1" x14ac:dyDescent="0.25"/>
    <row r="260" s="2" customFormat="1" x14ac:dyDescent="0.25"/>
    <row r="261" s="2" customFormat="1" x14ac:dyDescent="0.25"/>
    <row r="262" s="2" customFormat="1" x14ac:dyDescent="0.25"/>
    <row r="263" s="2" customFormat="1" x14ac:dyDescent="0.25"/>
    <row r="264" s="2" customFormat="1" x14ac:dyDescent="0.25"/>
    <row r="265" s="2" customFormat="1" x14ac:dyDescent="0.25"/>
    <row r="266" s="2" customFormat="1" x14ac:dyDescent="0.25"/>
    <row r="267" s="2" customFormat="1" x14ac:dyDescent="0.25"/>
    <row r="268" s="2" customFormat="1" x14ac:dyDescent="0.25"/>
    <row r="269" s="2" customFormat="1" x14ac:dyDescent="0.25"/>
    <row r="270" s="2" customFormat="1" x14ac:dyDescent="0.25"/>
    <row r="271" s="2" customFormat="1" x14ac:dyDescent="0.25"/>
    <row r="272" s="2" customFormat="1" x14ac:dyDescent="0.25"/>
    <row r="273" s="2" customFormat="1" x14ac:dyDescent="0.25"/>
    <row r="274" s="2" customFormat="1" x14ac:dyDescent="0.25"/>
    <row r="275" s="2" customFormat="1" x14ac:dyDescent="0.25"/>
    <row r="276" s="2" customFormat="1" x14ac:dyDescent="0.25"/>
    <row r="277" s="2" customFormat="1" x14ac:dyDescent="0.25"/>
    <row r="278" s="2" customFormat="1" x14ac:dyDescent="0.25"/>
    <row r="279" s="2" customFormat="1" x14ac:dyDescent="0.25"/>
    <row r="280" s="2" customFormat="1" x14ac:dyDescent="0.25"/>
    <row r="281" s="2" customFormat="1" x14ac:dyDescent="0.25"/>
    <row r="282" s="2" customFormat="1" x14ac:dyDescent="0.25"/>
    <row r="283" s="2" customFormat="1" x14ac:dyDescent="0.25"/>
    <row r="284" s="2" customFormat="1" x14ac:dyDescent="0.25"/>
    <row r="285" s="2" customFormat="1" x14ac:dyDescent="0.25"/>
    <row r="286" s="2" customFormat="1" x14ac:dyDescent="0.25"/>
    <row r="287" s="2" customFormat="1" x14ac:dyDescent="0.25"/>
    <row r="288" s="2" customFormat="1" x14ac:dyDescent="0.25"/>
    <row r="289" s="2" customFormat="1" x14ac:dyDescent="0.25"/>
    <row r="290" s="2" customFormat="1" x14ac:dyDescent="0.25"/>
    <row r="291" s="2" customFormat="1" x14ac:dyDescent="0.25"/>
    <row r="292" s="2" customFormat="1" x14ac:dyDescent="0.25"/>
    <row r="293" s="2" customFormat="1" x14ac:dyDescent="0.25"/>
    <row r="294" s="2" customFormat="1" x14ac:dyDescent="0.25"/>
    <row r="295" s="2" customFormat="1" x14ac:dyDescent="0.25"/>
    <row r="296" s="2" customFormat="1" x14ac:dyDescent="0.25"/>
    <row r="297" s="2" customFormat="1" x14ac:dyDescent="0.25"/>
    <row r="298" s="2" customFormat="1" x14ac:dyDescent="0.25"/>
    <row r="299" s="2" customFormat="1" x14ac:dyDescent="0.25"/>
    <row r="300" s="2" customFormat="1" x14ac:dyDescent="0.25"/>
    <row r="301" s="2" customFormat="1" x14ac:dyDescent="0.25"/>
    <row r="302" s="2" customFormat="1" x14ac:dyDescent="0.25"/>
    <row r="303" s="2" customFormat="1" x14ac:dyDescent="0.25"/>
    <row r="304" s="2" customFormat="1" x14ac:dyDescent="0.25"/>
    <row r="305" s="2" customFormat="1" x14ac:dyDescent="0.25"/>
    <row r="306" s="2" customFormat="1" x14ac:dyDescent="0.25"/>
    <row r="307" s="2" customFormat="1" x14ac:dyDescent="0.25"/>
    <row r="308" s="2" customFormat="1" x14ac:dyDescent="0.25"/>
    <row r="309" s="2" customFormat="1" x14ac:dyDescent="0.25"/>
    <row r="310" s="2" customFormat="1" x14ac:dyDescent="0.25"/>
    <row r="311" s="2" customFormat="1" x14ac:dyDescent="0.25"/>
    <row r="312" s="2" customFormat="1" x14ac:dyDescent="0.25"/>
    <row r="313" s="2" customFormat="1" x14ac:dyDescent="0.25"/>
    <row r="314" s="2" customFormat="1" x14ac:dyDescent="0.25"/>
    <row r="315" s="2" customFormat="1" x14ac:dyDescent="0.25"/>
    <row r="316" s="2" customFormat="1" x14ac:dyDescent="0.25"/>
    <row r="317" s="2" customFormat="1" x14ac:dyDescent="0.25"/>
    <row r="318" s="2" customFormat="1" x14ac:dyDescent="0.25"/>
    <row r="319" s="2" customFormat="1" x14ac:dyDescent="0.25"/>
    <row r="320" s="2" customFormat="1" x14ac:dyDescent="0.25"/>
    <row r="321" s="2" customFormat="1" x14ac:dyDescent="0.25"/>
    <row r="322" s="2" customFormat="1" x14ac:dyDescent="0.25"/>
    <row r="323" s="2" customFormat="1" x14ac:dyDescent="0.25"/>
    <row r="324" s="2" customFormat="1" x14ac:dyDescent="0.25"/>
    <row r="325" s="2" customFormat="1" x14ac:dyDescent="0.25"/>
    <row r="326" s="2" customFormat="1" x14ac:dyDescent="0.25"/>
    <row r="327" s="2" customFormat="1" x14ac:dyDescent="0.25"/>
    <row r="328" s="2" customFormat="1" x14ac:dyDescent="0.25"/>
    <row r="329" s="2" customFormat="1" x14ac:dyDescent="0.25"/>
    <row r="330" s="2" customFormat="1" x14ac:dyDescent="0.25"/>
    <row r="331" s="2" customFormat="1" x14ac:dyDescent="0.25"/>
    <row r="332" s="2" customFormat="1" x14ac:dyDescent="0.25"/>
    <row r="333" s="2" customFormat="1" x14ac:dyDescent="0.25"/>
    <row r="334" s="2" customFormat="1" x14ac:dyDescent="0.25"/>
    <row r="335" s="2" customFormat="1" x14ac:dyDescent="0.25"/>
    <row r="336" s="2" customFormat="1" x14ac:dyDescent="0.25"/>
    <row r="337" s="2" customFormat="1" x14ac:dyDescent="0.25"/>
    <row r="338" s="2" customFormat="1" x14ac:dyDescent="0.25"/>
    <row r="339" s="2" customFormat="1" x14ac:dyDescent="0.25"/>
    <row r="340" s="2" customFormat="1" x14ac:dyDescent="0.25"/>
    <row r="341" s="2" customFormat="1" x14ac:dyDescent="0.25"/>
    <row r="342" s="2" customFormat="1" x14ac:dyDescent="0.25"/>
    <row r="343" s="2" customFormat="1" x14ac:dyDescent="0.25"/>
    <row r="344" s="2" customFormat="1" x14ac:dyDescent="0.25"/>
    <row r="345" s="2" customFormat="1" x14ac:dyDescent="0.25"/>
    <row r="346" s="2" customFormat="1" x14ac:dyDescent="0.25"/>
    <row r="347" s="2" customFormat="1" x14ac:dyDescent="0.25"/>
    <row r="348" s="2" customFormat="1" x14ac:dyDescent="0.25"/>
    <row r="349" s="2" customFormat="1" x14ac:dyDescent="0.25"/>
    <row r="350" s="2" customFormat="1" x14ac:dyDescent="0.25"/>
    <row r="351" s="2" customFormat="1" x14ac:dyDescent="0.25"/>
    <row r="352" s="2" customFormat="1" x14ac:dyDescent="0.25"/>
    <row r="353" s="2" customFormat="1" x14ac:dyDescent="0.25"/>
    <row r="354" s="2" customFormat="1" x14ac:dyDescent="0.25"/>
    <row r="355" s="2" customFormat="1" x14ac:dyDescent="0.25"/>
    <row r="356" s="2" customFormat="1" x14ac:dyDescent="0.25"/>
    <row r="357" s="2" customFormat="1" x14ac:dyDescent="0.25"/>
    <row r="358" s="2" customFormat="1" x14ac:dyDescent="0.25"/>
    <row r="359" s="2" customFormat="1" x14ac:dyDescent="0.25"/>
    <row r="360" s="2" customFormat="1" x14ac:dyDescent="0.25"/>
    <row r="361" s="2" customFormat="1" x14ac:dyDescent="0.25"/>
    <row r="362" s="2" customFormat="1" x14ac:dyDescent="0.25"/>
    <row r="363" s="2" customFormat="1" x14ac:dyDescent="0.25"/>
    <row r="364" s="2" customFormat="1" x14ac:dyDescent="0.25"/>
    <row r="365" s="2" customFormat="1" x14ac:dyDescent="0.25"/>
    <row r="366" s="2" customFormat="1" x14ac:dyDescent="0.25"/>
    <row r="367" s="2" customFormat="1" x14ac:dyDescent="0.25"/>
    <row r="368" s="2" customFormat="1" x14ac:dyDescent="0.25"/>
    <row r="369" s="2" customFormat="1" x14ac:dyDescent="0.25"/>
    <row r="370" s="2" customFormat="1" x14ac:dyDescent="0.25"/>
    <row r="371" s="2" customFormat="1" x14ac:dyDescent="0.25"/>
    <row r="372" s="2" customFormat="1" x14ac:dyDescent="0.25"/>
    <row r="373" s="2" customFormat="1" x14ac:dyDescent="0.25"/>
    <row r="374" s="2" customFormat="1" x14ac:dyDescent="0.25"/>
    <row r="375" s="2" customFormat="1" x14ac:dyDescent="0.25"/>
    <row r="376" s="2" customFormat="1" x14ac:dyDescent="0.25"/>
    <row r="377" s="2" customFormat="1" x14ac:dyDescent="0.25"/>
    <row r="378" s="2" customFormat="1" x14ac:dyDescent="0.25"/>
    <row r="379" s="2" customFormat="1" x14ac:dyDescent="0.25"/>
    <row r="380" s="2" customFormat="1" x14ac:dyDescent="0.25"/>
    <row r="381" s="2" customFormat="1" x14ac:dyDescent="0.25"/>
    <row r="382" s="2" customFormat="1" x14ac:dyDescent="0.25"/>
    <row r="383" s="2" customFormat="1" x14ac:dyDescent="0.25"/>
    <row r="384" s="2" customFormat="1" x14ac:dyDescent="0.25"/>
    <row r="385" s="2" customFormat="1" x14ac:dyDescent="0.25"/>
    <row r="386" s="2" customFormat="1" x14ac:dyDescent="0.25"/>
    <row r="387" s="2" customFormat="1" x14ac:dyDescent="0.25"/>
    <row r="388" s="2" customFormat="1" x14ac:dyDescent="0.25"/>
    <row r="389" s="2" customFormat="1" x14ac:dyDescent="0.25"/>
    <row r="390" s="2" customFormat="1" x14ac:dyDescent="0.25"/>
    <row r="391" s="2" customFormat="1" x14ac:dyDescent="0.25"/>
    <row r="392" s="2" customFormat="1" x14ac:dyDescent="0.25"/>
    <row r="393" s="2" customFormat="1" x14ac:dyDescent="0.25"/>
    <row r="394" s="2" customFormat="1" x14ac:dyDescent="0.25"/>
    <row r="395" s="2" customFormat="1" x14ac:dyDescent="0.25"/>
    <row r="396" s="2" customFormat="1" x14ac:dyDescent="0.25"/>
    <row r="397" s="2" customFormat="1" x14ac:dyDescent="0.25"/>
    <row r="398" s="2" customFormat="1" x14ac:dyDescent="0.25"/>
    <row r="399" s="2" customFormat="1" x14ac:dyDescent="0.25"/>
    <row r="400" s="2" customFormat="1" x14ac:dyDescent="0.25"/>
    <row r="401" s="2" customFormat="1" x14ac:dyDescent="0.25"/>
    <row r="402" s="2" customFormat="1" x14ac:dyDescent="0.25"/>
    <row r="403" s="2" customFormat="1" x14ac:dyDescent="0.25"/>
    <row r="404" s="2" customFormat="1" x14ac:dyDescent="0.25"/>
    <row r="405" s="2" customFormat="1" x14ac:dyDescent="0.25"/>
    <row r="406" s="2" customFormat="1" x14ac:dyDescent="0.25"/>
    <row r="407" s="2" customFormat="1" x14ac:dyDescent="0.25"/>
    <row r="408" s="2" customFormat="1" x14ac:dyDescent="0.25"/>
    <row r="409" s="2" customFormat="1" x14ac:dyDescent="0.25"/>
    <row r="410" s="2" customFormat="1" x14ac:dyDescent="0.25"/>
    <row r="411" s="2" customFormat="1" x14ac:dyDescent="0.25"/>
    <row r="412" s="2" customFormat="1" x14ac:dyDescent="0.25"/>
    <row r="413" s="2" customFormat="1" x14ac:dyDescent="0.25"/>
    <row r="414" s="2" customFormat="1" x14ac:dyDescent="0.25"/>
    <row r="415" s="2" customFormat="1" x14ac:dyDescent="0.25"/>
    <row r="416" s="2" customFormat="1" x14ac:dyDescent="0.25"/>
    <row r="417" s="2" customFormat="1" x14ac:dyDescent="0.25"/>
    <row r="418" s="2" customFormat="1" x14ac:dyDescent="0.25"/>
    <row r="419" s="2" customFormat="1" x14ac:dyDescent="0.25"/>
    <row r="420" s="2" customFormat="1" x14ac:dyDescent="0.25"/>
    <row r="421" s="2" customFormat="1" x14ac:dyDescent="0.25"/>
    <row r="422" s="2" customFormat="1" x14ac:dyDescent="0.25"/>
    <row r="423" s="2" customFormat="1" x14ac:dyDescent="0.25"/>
    <row r="424" s="2" customFormat="1" x14ac:dyDescent="0.25"/>
    <row r="425" s="2" customFormat="1" x14ac:dyDescent="0.25"/>
    <row r="426" s="2" customFormat="1" x14ac:dyDescent="0.25"/>
    <row r="427" s="2" customFormat="1" x14ac:dyDescent="0.25"/>
    <row r="428" s="2" customFormat="1" x14ac:dyDescent="0.25"/>
    <row r="429" s="2" customFormat="1" x14ac:dyDescent="0.25"/>
    <row r="430" s="2" customFormat="1" x14ac:dyDescent="0.25"/>
    <row r="431" s="2" customFormat="1" x14ac:dyDescent="0.25"/>
    <row r="432" s="2" customFormat="1" x14ac:dyDescent="0.25"/>
    <row r="433" s="2" customFormat="1" x14ac:dyDescent="0.25"/>
    <row r="434" s="2" customFormat="1" x14ac:dyDescent="0.25"/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8145E-BCBA-49BC-BCA0-5D68DF7C6A05}">
  <dimension ref="A1:AC381"/>
  <sheetViews>
    <sheetView zoomScaleNormal="100" workbookViewId="0">
      <pane ySplit="1" topLeftCell="A68" activePane="bottomLeft" state="frozen"/>
      <selection pane="bottomLeft" activeCell="K75" sqref="K75"/>
    </sheetView>
  </sheetViews>
  <sheetFormatPr defaultRowHeight="15" x14ac:dyDescent="0.25"/>
  <cols>
    <col min="1" max="1" width="14.85546875" bestFit="1" customWidth="1"/>
    <col min="2" max="2" width="10" hidden="1" customWidth="1"/>
    <col min="3" max="3" width="17.7109375" customWidth="1"/>
    <col min="4" max="4" width="12" customWidth="1"/>
    <col min="5" max="5" width="11.7109375" bestFit="1" customWidth="1"/>
    <col min="6" max="6" width="11.7109375" customWidth="1"/>
    <col min="7" max="7" width="18.5703125" customWidth="1"/>
    <col min="8" max="29" width="9.140625" style="2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3">
        <v>1</v>
      </c>
      <c r="B2" s="3"/>
      <c r="C2" s="4">
        <f>EMI!$C$2</f>
        <v>5000000</v>
      </c>
      <c r="D2" s="4">
        <f>EMI!$C$5</f>
        <v>46350.618000136688</v>
      </c>
      <c r="E2" s="4">
        <f>C2*(EMI!$C$3/(12*100))</f>
        <v>31250</v>
      </c>
      <c r="F2" s="4">
        <f>$D2-$E2</f>
        <v>15100.618000136688</v>
      </c>
      <c r="G2" s="4">
        <f>$C2-$F2</f>
        <v>4984899.3819998633</v>
      </c>
    </row>
    <row r="3" spans="1:7" x14ac:dyDescent="0.25">
      <c r="A3" s="3">
        <v>2</v>
      </c>
      <c r="B3" s="3"/>
      <c r="C3" s="4">
        <f>$C2-$F2</f>
        <v>4984899.3819998633</v>
      </c>
      <c r="D3" s="4">
        <f>EMI!$C$5</f>
        <v>46350.618000136688</v>
      </c>
      <c r="E3" s="4">
        <f>C3*(EMI!$C$3/(12*100))</f>
        <v>31155.621137499147</v>
      </c>
      <c r="F3" s="4">
        <f t="shared" ref="F3:F66" si="0">$D3-$E3</f>
        <v>15194.996862637541</v>
      </c>
      <c r="G3" s="4">
        <f t="shared" ref="G3:G66" si="1">$C3-$F3</f>
        <v>4969704.3851372255</v>
      </c>
    </row>
    <row r="4" spans="1:7" x14ac:dyDescent="0.25">
      <c r="A4" s="3">
        <v>3</v>
      </c>
      <c r="B4" s="3"/>
      <c r="C4" s="4">
        <f>$C3-$F3</f>
        <v>4969704.3851372255</v>
      </c>
      <c r="D4" s="4">
        <f>EMI!$C$5</f>
        <v>46350.618000136688</v>
      </c>
      <c r="E4" s="4">
        <f>(0.075/12)*C4</f>
        <v>31060.652407107656</v>
      </c>
      <c r="F4" s="4">
        <f t="shared" si="0"/>
        <v>15289.965593029032</v>
      </c>
      <c r="G4" s="4">
        <f t="shared" si="1"/>
        <v>4954414.4195441967</v>
      </c>
    </row>
    <row r="5" spans="1:7" x14ac:dyDescent="0.25">
      <c r="A5" s="3">
        <v>4</v>
      </c>
      <c r="B5" s="3"/>
      <c r="C5" s="4">
        <f t="shared" ref="C5:C68" si="2">$C4-$F4</f>
        <v>4954414.4195441967</v>
      </c>
      <c r="D5" s="4">
        <f>EMI!$C$5</f>
        <v>46350.618000136688</v>
      </c>
      <c r="E5" s="4">
        <f t="shared" ref="E5:E68" si="3">(0.075/12)*C5</f>
        <v>30965.090122151225</v>
      </c>
      <c r="F5" s="4">
        <f t="shared" si="0"/>
        <v>15385.527877985463</v>
      </c>
      <c r="G5" s="4">
        <f t="shared" si="1"/>
        <v>4939028.8916662112</v>
      </c>
    </row>
    <row r="6" spans="1:7" x14ac:dyDescent="0.25">
      <c r="A6" s="3">
        <v>5</v>
      </c>
      <c r="B6" s="3"/>
      <c r="C6" s="4">
        <f t="shared" si="2"/>
        <v>4939028.8916662112</v>
      </c>
      <c r="D6" s="4">
        <f>EMI!$C$5</f>
        <v>46350.618000136688</v>
      </c>
      <c r="E6" s="4">
        <f t="shared" si="3"/>
        <v>30868.930572913818</v>
      </c>
      <c r="F6" s="4">
        <f t="shared" si="0"/>
        <v>15481.687427222871</v>
      </c>
      <c r="G6" s="4">
        <f t="shared" si="1"/>
        <v>4923547.2042389885</v>
      </c>
    </row>
    <row r="7" spans="1:7" x14ac:dyDescent="0.25">
      <c r="A7" s="3">
        <v>6</v>
      </c>
      <c r="B7" s="3"/>
      <c r="C7" s="4">
        <f t="shared" si="2"/>
        <v>4923547.2042389885</v>
      </c>
      <c r="D7" s="4">
        <f>EMI!$C$5</f>
        <v>46350.618000136688</v>
      </c>
      <c r="E7" s="4">
        <f t="shared" si="3"/>
        <v>30772.170026493674</v>
      </c>
      <c r="F7" s="4">
        <f t="shared" si="0"/>
        <v>15578.447973643015</v>
      </c>
      <c r="G7" s="4">
        <f t="shared" si="1"/>
        <v>4907968.756265345</v>
      </c>
    </row>
    <row r="8" spans="1:7" x14ac:dyDescent="0.25">
      <c r="A8" s="3">
        <v>7</v>
      </c>
      <c r="B8" s="3"/>
      <c r="C8" s="4">
        <f t="shared" si="2"/>
        <v>4907968.756265345</v>
      </c>
      <c r="D8" s="4">
        <f>EMI!$C$5</f>
        <v>46350.618000136688</v>
      </c>
      <c r="E8" s="4">
        <f t="shared" si="3"/>
        <v>30674.804726658404</v>
      </c>
      <c r="F8" s="4">
        <f t="shared" si="0"/>
        <v>15675.813273478285</v>
      </c>
      <c r="G8" s="4">
        <f t="shared" si="1"/>
        <v>4892292.9429918667</v>
      </c>
    </row>
    <row r="9" spans="1:7" x14ac:dyDescent="0.25">
      <c r="A9" s="3">
        <v>8</v>
      </c>
      <c r="B9" s="3"/>
      <c r="C9" s="4">
        <f t="shared" si="2"/>
        <v>4892292.9429918667</v>
      </c>
      <c r="D9" s="4">
        <f>EMI!$C$5</f>
        <v>46350.618000136688</v>
      </c>
      <c r="E9" s="4">
        <f t="shared" si="3"/>
        <v>30576.830893699163</v>
      </c>
      <c r="F9" s="4">
        <f t="shared" si="0"/>
        <v>15773.787106437525</v>
      </c>
      <c r="G9" s="4">
        <f t="shared" si="1"/>
        <v>4876519.1558854291</v>
      </c>
    </row>
    <row r="10" spans="1:7" x14ac:dyDescent="0.25">
      <c r="A10" s="3">
        <v>9</v>
      </c>
      <c r="B10" s="3"/>
      <c r="C10" s="4">
        <f t="shared" si="2"/>
        <v>4876519.1558854291</v>
      </c>
      <c r="D10" s="4">
        <f>EMI!$C$5</f>
        <v>46350.618000136688</v>
      </c>
      <c r="E10" s="4">
        <f t="shared" si="3"/>
        <v>30478.24472428393</v>
      </c>
      <c r="F10" s="4">
        <f t="shared" si="0"/>
        <v>15872.373275852759</v>
      </c>
      <c r="G10" s="4">
        <f t="shared" si="1"/>
        <v>4860646.7826095764</v>
      </c>
    </row>
    <row r="11" spans="1:7" x14ac:dyDescent="0.25">
      <c r="A11" s="3">
        <v>10</v>
      </c>
      <c r="B11" s="3"/>
      <c r="C11" s="4">
        <f t="shared" si="2"/>
        <v>4860646.7826095764</v>
      </c>
      <c r="D11" s="4">
        <f>EMI!$C$5</f>
        <v>46350.618000136688</v>
      </c>
      <c r="E11" s="4">
        <f t="shared" si="3"/>
        <v>30379.042391309849</v>
      </c>
      <c r="F11" s="4">
        <f t="shared" si="0"/>
        <v>15971.575608826839</v>
      </c>
      <c r="G11" s="4">
        <f t="shared" si="1"/>
        <v>4844675.2070007492</v>
      </c>
    </row>
    <row r="12" spans="1:7" x14ac:dyDescent="0.25">
      <c r="A12" s="3">
        <v>11</v>
      </c>
      <c r="B12" s="3"/>
      <c r="C12" s="4">
        <f t="shared" si="2"/>
        <v>4844675.2070007492</v>
      </c>
      <c r="D12" s="4">
        <f>EMI!$C$5</f>
        <v>46350.618000136688</v>
      </c>
      <c r="E12" s="4">
        <f t="shared" si="3"/>
        <v>30279.220043754682</v>
      </c>
      <c r="F12" s="4">
        <f t="shared" si="0"/>
        <v>16071.397956382007</v>
      </c>
      <c r="G12" s="4">
        <f t="shared" si="1"/>
        <v>4828603.8090443676</v>
      </c>
    </row>
    <row r="13" spans="1:7" x14ac:dyDescent="0.25">
      <c r="A13" s="3">
        <v>12</v>
      </c>
      <c r="B13" s="3"/>
      <c r="C13" s="4">
        <f t="shared" si="2"/>
        <v>4828603.8090443676</v>
      </c>
      <c r="D13" s="4">
        <f>EMI!$C$5</f>
        <v>46350.618000136688</v>
      </c>
      <c r="E13" s="4">
        <f t="shared" si="3"/>
        <v>30178.773806527297</v>
      </c>
      <c r="F13" s="4">
        <f t="shared" si="0"/>
        <v>16171.844193609391</v>
      </c>
      <c r="G13" s="4">
        <f t="shared" si="1"/>
        <v>4812431.9648507582</v>
      </c>
    </row>
    <row r="14" spans="1:7" x14ac:dyDescent="0.25">
      <c r="A14" s="3">
        <v>13</v>
      </c>
      <c r="B14" s="3"/>
      <c r="C14" s="4">
        <f t="shared" si="2"/>
        <v>4812431.9648507582</v>
      </c>
      <c r="D14" s="4">
        <f>EMI!$C$5</f>
        <v>46350.618000136688</v>
      </c>
      <c r="E14" s="4">
        <f t="shared" si="3"/>
        <v>30077.699780317238</v>
      </c>
      <c r="F14" s="4">
        <f t="shared" si="0"/>
        <v>16272.91821981945</v>
      </c>
      <c r="G14" s="4">
        <f t="shared" si="1"/>
        <v>4796159.0466309385</v>
      </c>
    </row>
    <row r="15" spans="1:7" x14ac:dyDescent="0.25">
      <c r="A15" s="3">
        <v>14</v>
      </c>
      <c r="B15" s="3"/>
      <c r="C15" s="4">
        <f t="shared" si="2"/>
        <v>4796159.0466309385</v>
      </c>
      <c r="D15" s="4">
        <f>EMI!$C$5</f>
        <v>46350.618000136688</v>
      </c>
      <c r="E15" s="4">
        <f t="shared" si="3"/>
        <v>29975.994041443362</v>
      </c>
      <c r="F15" s="4">
        <f t="shared" si="0"/>
        <v>16374.623958693326</v>
      </c>
      <c r="G15" s="4">
        <f t="shared" si="1"/>
        <v>4779784.4226722457</v>
      </c>
    </row>
    <row r="16" spans="1:7" x14ac:dyDescent="0.25">
      <c r="A16" s="3">
        <v>15</v>
      </c>
      <c r="B16" s="3"/>
      <c r="C16" s="4">
        <f t="shared" si="2"/>
        <v>4779784.4226722457</v>
      </c>
      <c r="D16" s="4">
        <f>EMI!$C$5</f>
        <v>46350.618000136688</v>
      </c>
      <c r="E16" s="4">
        <f t="shared" si="3"/>
        <v>29873.652641701534</v>
      </c>
      <c r="F16" s="4">
        <f t="shared" si="0"/>
        <v>16476.965358435154</v>
      </c>
      <c r="G16" s="4">
        <f t="shared" si="1"/>
        <v>4763307.4573138105</v>
      </c>
    </row>
    <row r="17" spans="1:7" x14ac:dyDescent="0.25">
      <c r="A17" s="3">
        <v>16</v>
      </c>
      <c r="B17" s="3"/>
      <c r="C17" s="4">
        <f t="shared" si="2"/>
        <v>4763307.4573138105</v>
      </c>
      <c r="D17" s="4">
        <f>EMI!$C$5</f>
        <v>46350.618000136688</v>
      </c>
      <c r="E17" s="4">
        <f t="shared" si="3"/>
        <v>29770.671608211313</v>
      </c>
      <c r="F17" s="4">
        <f t="shared" si="0"/>
        <v>16579.946391925376</v>
      </c>
      <c r="G17" s="4">
        <f t="shared" si="1"/>
        <v>4746727.5109218853</v>
      </c>
    </row>
    <row r="18" spans="1:7" x14ac:dyDescent="0.25">
      <c r="A18" s="3">
        <v>17</v>
      </c>
      <c r="B18" s="3"/>
      <c r="C18" s="4">
        <f t="shared" si="2"/>
        <v>4746727.5109218853</v>
      </c>
      <c r="D18" s="4">
        <f>EMI!$C$5</f>
        <v>46350.618000136688</v>
      </c>
      <c r="E18" s="4">
        <f t="shared" si="3"/>
        <v>29667.046943261779</v>
      </c>
      <c r="F18" s="4">
        <f t="shared" si="0"/>
        <v>16683.571056874909</v>
      </c>
      <c r="G18" s="4">
        <f t="shared" si="1"/>
        <v>4730043.9398650108</v>
      </c>
    </row>
    <row r="19" spans="1:7" x14ac:dyDescent="0.25">
      <c r="A19" s="3">
        <v>18</v>
      </c>
      <c r="B19" s="3"/>
      <c r="C19" s="4">
        <f t="shared" si="2"/>
        <v>4730043.9398650108</v>
      </c>
      <c r="D19" s="4">
        <f>EMI!$C$5</f>
        <v>46350.618000136688</v>
      </c>
      <c r="E19" s="4">
        <f t="shared" si="3"/>
        <v>29562.774624156315</v>
      </c>
      <c r="F19" s="4">
        <f t="shared" si="0"/>
        <v>16787.843375980374</v>
      </c>
      <c r="G19" s="4">
        <f t="shared" si="1"/>
        <v>4713256.0964890309</v>
      </c>
    </row>
    <row r="20" spans="1:7" x14ac:dyDescent="0.25">
      <c r="A20" s="3">
        <v>19</v>
      </c>
      <c r="B20" s="3"/>
      <c r="C20" s="4">
        <f t="shared" si="2"/>
        <v>4713256.0964890309</v>
      </c>
      <c r="D20" s="4">
        <f>EMI!$C$5</f>
        <v>46350.618000136688</v>
      </c>
      <c r="E20" s="4">
        <f t="shared" si="3"/>
        <v>29457.850603056442</v>
      </c>
      <c r="F20" s="4">
        <f t="shared" si="0"/>
        <v>16892.767397080246</v>
      </c>
      <c r="G20" s="4">
        <f t="shared" si="1"/>
        <v>4696363.3290919503</v>
      </c>
    </row>
    <row r="21" spans="1:7" x14ac:dyDescent="0.25">
      <c r="A21" s="3">
        <v>20</v>
      </c>
      <c r="B21" s="3"/>
      <c r="C21" s="4">
        <f t="shared" si="2"/>
        <v>4696363.3290919503</v>
      </c>
      <c r="D21" s="4">
        <f>EMI!$C$5</f>
        <v>46350.618000136688</v>
      </c>
      <c r="E21" s="4">
        <f t="shared" si="3"/>
        <v>29352.270806824687</v>
      </c>
      <c r="F21" s="4">
        <f t="shared" si="0"/>
        <v>16998.347193312002</v>
      </c>
      <c r="G21" s="4">
        <f t="shared" si="1"/>
        <v>4679364.9818986384</v>
      </c>
    </row>
    <row r="22" spans="1:7" x14ac:dyDescent="0.25">
      <c r="A22" s="3">
        <v>21</v>
      </c>
      <c r="B22" s="3"/>
      <c r="C22" s="4">
        <f t="shared" si="2"/>
        <v>4679364.9818986384</v>
      </c>
      <c r="D22" s="4">
        <f>EMI!$C$5</f>
        <v>46350.618000136688</v>
      </c>
      <c r="E22" s="4">
        <f t="shared" si="3"/>
        <v>29246.031136866488</v>
      </c>
      <c r="F22" s="4">
        <f t="shared" si="0"/>
        <v>17104.5868632702</v>
      </c>
      <c r="G22" s="4">
        <f t="shared" si="1"/>
        <v>4662260.3950353684</v>
      </c>
    </row>
    <row r="23" spans="1:7" x14ac:dyDescent="0.25">
      <c r="A23" s="3">
        <v>22</v>
      </c>
      <c r="B23" s="3"/>
      <c r="C23" s="4">
        <f t="shared" si="2"/>
        <v>4662260.3950353684</v>
      </c>
      <c r="D23" s="4">
        <f>EMI!$C$5</f>
        <v>46350.618000136688</v>
      </c>
      <c r="E23" s="4">
        <f t="shared" si="3"/>
        <v>29139.127468971052</v>
      </c>
      <c r="F23" s="4">
        <f t="shared" si="0"/>
        <v>17211.490531165637</v>
      </c>
      <c r="G23" s="4">
        <f t="shared" si="1"/>
        <v>4645048.9045042023</v>
      </c>
    </row>
    <row r="24" spans="1:7" x14ac:dyDescent="0.25">
      <c r="A24" s="3">
        <v>23</v>
      </c>
      <c r="B24" s="3"/>
      <c r="C24" s="4">
        <f t="shared" si="2"/>
        <v>4645048.9045042023</v>
      </c>
      <c r="D24" s="4">
        <f>EMI!$C$5</f>
        <v>46350.618000136688</v>
      </c>
      <c r="E24" s="4">
        <f t="shared" si="3"/>
        <v>29031.555653151263</v>
      </c>
      <c r="F24" s="4">
        <f t="shared" si="0"/>
        <v>17319.062346985425</v>
      </c>
      <c r="G24" s="4">
        <f t="shared" si="1"/>
        <v>4627729.8421572167</v>
      </c>
    </row>
    <row r="25" spans="1:7" x14ac:dyDescent="0.25">
      <c r="A25" s="3">
        <v>24</v>
      </c>
      <c r="B25" s="3"/>
      <c r="C25" s="4">
        <f t="shared" si="2"/>
        <v>4627729.8421572167</v>
      </c>
      <c r="D25" s="4">
        <f>EMI!$C$5</f>
        <v>46350.618000136688</v>
      </c>
      <c r="E25" s="4">
        <f t="shared" si="3"/>
        <v>28923.311513482604</v>
      </c>
      <c r="F25" s="4">
        <f t="shared" si="0"/>
        <v>17427.306486654084</v>
      </c>
      <c r="G25" s="4">
        <f t="shared" si="1"/>
        <v>4610302.5356705626</v>
      </c>
    </row>
    <row r="26" spans="1:7" x14ac:dyDescent="0.25">
      <c r="A26" s="3">
        <v>25</v>
      </c>
      <c r="B26" s="3"/>
      <c r="C26" s="4">
        <f t="shared" si="2"/>
        <v>4610302.5356705626</v>
      </c>
      <c r="D26" s="4">
        <f>EMI!$C$5</f>
        <v>46350.618000136688</v>
      </c>
      <c r="E26" s="4">
        <f t="shared" si="3"/>
        <v>28814.390847941013</v>
      </c>
      <c r="F26" s="4">
        <f t="shared" si="0"/>
        <v>17536.227152195675</v>
      </c>
      <c r="G26" s="4">
        <f t="shared" si="1"/>
        <v>4592766.3085183669</v>
      </c>
    </row>
    <row r="27" spans="1:7" x14ac:dyDescent="0.25">
      <c r="A27" s="3">
        <v>26</v>
      </c>
      <c r="B27" s="3"/>
      <c r="C27" s="4">
        <f t="shared" si="2"/>
        <v>4592766.3085183669</v>
      </c>
      <c r="D27" s="4">
        <f>EMI!$C$5</f>
        <v>46350.618000136688</v>
      </c>
      <c r="E27" s="4">
        <f t="shared" si="3"/>
        <v>28704.78942823979</v>
      </c>
      <c r="F27" s="4">
        <f t="shared" si="0"/>
        <v>17645.828571896898</v>
      </c>
      <c r="G27" s="4">
        <f t="shared" si="1"/>
        <v>4575120.4799464699</v>
      </c>
    </row>
    <row r="28" spans="1:7" x14ac:dyDescent="0.25">
      <c r="A28" s="3">
        <v>27</v>
      </c>
      <c r="B28" s="3"/>
      <c r="C28" s="4">
        <f t="shared" si="2"/>
        <v>4575120.4799464699</v>
      </c>
      <c r="D28" s="4">
        <f>EMI!$C$5</f>
        <v>46350.618000136688</v>
      </c>
      <c r="E28" s="4">
        <f t="shared" si="3"/>
        <v>28594.502999665434</v>
      </c>
      <c r="F28" s="4">
        <f t="shared" si="0"/>
        <v>17756.115000471254</v>
      </c>
      <c r="G28" s="4">
        <f t="shared" si="1"/>
        <v>4557364.3649459984</v>
      </c>
    </row>
    <row r="29" spans="1:7" x14ac:dyDescent="0.25">
      <c r="A29" s="3">
        <v>28</v>
      </c>
      <c r="B29" s="3"/>
      <c r="C29" s="4">
        <f t="shared" si="2"/>
        <v>4557364.3649459984</v>
      </c>
      <c r="D29" s="4">
        <f>EMI!$C$5</f>
        <v>46350.618000136688</v>
      </c>
      <c r="E29" s="4">
        <f t="shared" si="3"/>
        <v>28483.527280912487</v>
      </c>
      <c r="F29" s="4">
        <f t="shared" si="0"/>
        <v>17867.090719224201</v>
      </c>
      <c r="G29" s="4">
        <f t="shared" si="1"/>
        <v>4539497.2742267745</v>
      </c>
    </row>
    <row r="30" spans="1:7" x14ac:dyDescent="0.25">
      <c r="A30" s="3">
        <v>29</v>
      </c>
      <c r="B30" s="3"/>
      <c r="C30" s="4">
        <f t="shared" si="2"/>
        <v>4539497.2742267745</v>
      </c>
      <c r="D30" s="4">
        <f>EMI!$C$5</f>
        <v>46350.618000136688</v>
      </c>
      <c r="E30" s="4">
        <f t="shared" si="3"/>
        <v>28371.857963917337</v>
      </c>
      <c r="F30" s="4">
        <f t="shared" si="0"/>
        <v>17978.760036219352</v>
      </c>
      <c r="G30" s="4">
        <f t="shared" si="1"/>
        <v>4521518.5141905556</v>
      </c>
    </row>
    <row r="31" spans="1:7" x14ac:dyDescent="0.25">
      <c r="A31" s="3">
        <v>30</v>
      </c>
      <c r="B31" s="3"/>
      <c r="C31" s="4">
        <f t="shared" si="2"/>
        <v>4521518.5141905556</v>
      </c>
      <c r="D31" s="4">
        <f>EMI!$C$5</f>
        <v>46350.618000136688</v>
      </c>
      <c r="E31" s="4">
        <f t="shared" si="3"/>
        <v>28259.490713690971</v>
      </c>
      <c r="F31" s="4">
        <f t="shared" si="0"/>
        <v>18091.127286445717</v>
      </c>
      <c r="G31" s="4">
        <f t="shared" si="1"/>
        <v>4503427.3869041102</v>
      </c>
    </row>
    <row r="32" spans="1:7" x14ac:dyDescent="0.25">
      <c r="A32" s="3">
        <v>31</v>
      </c>
      <c r="B32" s="3"/>
      <c r="C32" s="4">
        <f t="shared" si="2"/>
        <v>4503427.3869041102</v>
      </c>
      <c r="D32" s="4">
        <f>EMI!$C$5</f>
        <v>46350.618000136688</v>
      </c>
      <c r="E32" s="4">
        <f t="shared" si="3"/>
        <v>28146.421168150686</v>
      </c>
      <c r="F32" s="4">
        <f t="shared" si="0"/>
        <v>18204.196831986003</v>
      </c>
      <c r="G32" s="4">
        <f t="shared" si="1"/>
        <v>4485223.1900721239</v>
      </c>
    </row>
    <row r="33" spans="1:7" x14ac:dyDescent="0.25">
      <c r="A33" s="3">
        <v>32</v>
      </c>
      <c r="B33" s="3"/>
      <c r="C33" s="4">
        <f t="shared" si="2"/>
        <v>4485223.1900721239</v>
      </c>
      <c r="D33" s="4">
        <f>EMI!$C$5</f>
        <v>46350.618000136688</v>
      </c>
      <c r="E33" s="4">
        <f t="shared" si="3"/>
        <v>28032.644937950772</v>
      </c>
      <c r="F33" s="4">
        <f t="shared" si="0"/>
        <v>18317.973062185916</v>
      </c>
      <c r="G33" s="4">
        <f t="shared" si="1"/>
        <v>4466905.2170099383</v>
      </c>
    </row>
    <row r="34" spans="1:7" x14ac:dyDescent="0.25">
      <c r="A34" s="3">
        <v>33</v>
      </c>
      <c r="B34" s="3"/>
      <c r="C34" s="4">
        <f t="shared" si="2"/>
        <v>4466905.2170099383</v>
      </c>
      <c r="D34" s="4">
        <f>EMI!$C$5</f>
        <v>46350.618000136688</v>
      </c>
      <c r="E34" s="4">
        <f t="shared" si="3"/>
        <v>27918.157606312114</v>
      </c>
      <c r="F34" s="4">
        <f t="shared" si="0"/>
        <v>18432.460393824575</v>
      </c>
      <c r="G34" s="4">
        <f t="shared" si="1"/>
        <v>4448472.7566161137</v>
      </c>
    </row>
    <row r="35" spans="1:7" x14ac:dyDescent="0.25">
      <c r="A35" s="3">
        <v>34</v>
      </c>
      <c r="B35" s="3"/>
      <c r="C35" s="4">
        <f t="shared" si="2"/>
        <v>4448472.7566161137</v>
      </c>
      <c r="D35" s="4">
        <f>EMI!$C$5</f>
        <v>46350.618000136688</v>
      </c>
      <c r="E35" s="4">
        <f t="shared" si="3"/>
        <v>27802.954728850709</v>
      </c>
      <c r="F35" s="4">
        <f t="shared" si="0"/>
        <v>18547.663271285979</v>
      </c>
      <c r="G35" s="4">
        <f t="shared" si="1"/>
        <v>4429925.0933448281</v>
      </c>
    </row>
    <row r="36" spans="1:7" x14ac:dyDescent="0.25">
      <c r="A36" s="3">
        <v>35</v>
      </c>
      <c r="B36" s="3"/>
      <c r="C36" s="4">
        <f t="shared" si="2"/>
        <v>4429925.0933448281</v>
      </c>
      <c r="D36" s="4">
        <f>EMI!$C$5</f>
        <v>46350.618000136688</v>
      </c>
      <c r="E36" s="4">
        <f t="shared" si="3"/>
        <v>27687.031833405174</v>
      </c>
      <c r="F36" s="4">
        <f t="shared" si="0"/>
        <v>18663.586166731515</v>
      </c>
      <c r="G36" s="4">
        <f t="shared" si="1"/>
        <v>4411261.507178097</v>
      </c>
    </row>
    <row r="37" spans="1:7" x14ac:dyDescent="0.25">
      <c r="A37" s="3">
        <v>36</v>
      </c>
      <c r="B37" s="3"/>
      <c r="C37" s="4">
        <f t="shared" si="2"/>
        <v>4411261.507178097</v>
      </c>
      <c r="D37" s="4">
        <f>EMI!$C$5</f>
        <v>46350.618000136688</v>
      </c>
      <c r="E37" s="4">
        <f t="shared" si="3"/>
        <v>27570.384419863105</v>
      </c>
      <c r="F37" s="4">
        <f t="shared" si="0"/>
        <v>18780.233580273583</v>
      </c>
      <c r="G37" s="4">
        <f t="shared" si="1"/>
        <v>4392481.2735978235</v>
      </c>
    </row>
    <row r="38" spans="1:7" x14ac:dyDescent="0.25">
      <c r="A38" s="3">
        <v>37</v>
      </c>
      <c r="B38" s="3"/>
      <c r="C38" s="4">
        <f t="shared" si="2"/>
        <v>4392481.2735978235</v>
      </c>
      <c r="D38" s="4">
        <f>EMI!$C$5</f>
        <v>46350.618000136688</v>
      </c>
      <c r="E38" s="4">
        <f t="shared" si="3"/>
        <v>27453.007959986393</v>
      </c>
      <c r="F38" s="4">
        <f t="shared" si="0"/>
        <v>18897.610040150295</v>
      </c>
      <c r="G38" s="4">
        <f t="shared" si="1"/>
        <v>4373583.6635576729</v>
      </c>
    </row>
    <row r="39" spans="1:7" x14ac:dyDescent="0.25">
      <c r="A39" s="3">
        <v>38</v>
      </c>
      <c r="B39" s="3"/>
      <c r="C39" s="4">
        <f t="shared" si="2"/>
        <v>4373583.6635576729</v>
      </c>
      <c r="D39" s="4">
        <f>EMI!$C$5</f>
        <v>46350.618000136688</v>
      </c>
      <c r="E39" s="4">
        <f t="shared" si="3"/>
        <v>27334.897897235453</v>
      </c>
      <c r="F39" s="4">
        <f t="shared" si="0"/>
        <v>19015.720102901236</v>
      </c>
      <c r="G39" s="4">
        <f t="shared" si="1"/>
        <v>4354567.9434547713</v>
      </c>
    </row>
    <row r="40" spans="1:7" x14ac:dyDescent="0.25">
      <c r="A40" s="3">
        <v>39</v>
      </c>
      <c r="B40" s="3"/>
      <c r="C40" s="4">
        <f t="shared" si="2"/>
        <v>4354567.9434547713</v>
      </c>
      <c r="D40" s="4">
        <f>EMI!$C$5</f>
        <v>46350.618000136688</v>
      </c>
      <c r="E40" s="4">
        <f t="shared" si="3"/>
        <v>27216.049646592317</v>
      </c>
      <c r="F40" s="4">
        <f t="shared" si="0"/>
        <v>19134.568353544371</v>
      </c>
      <c r="G40" s="4">
        <f t="shared" si="1"/>
        <v>4335433.3751012273</v>
      </c>
    </row>
    <row r="41" spans="1:7" x14ac:dyDescent="0.25">
      <c r="A41" s="3">
        <v>40</v>
      </c>
      <c r="B41" s="3"/>
      <c r="C41" s="4">
        <f t="shared" si="2"/>
        <v>4335433.3751012273</v>
      </c>
      <c r="D41" s="4">
        <f>EMI!$C$5</f>
        <v>46350.618000136688</v>
      </c>
      <c r="E41" s="4">
        <f t="shared" si="3"/>
        <v>27096.458594382668</v>
      </c>
      <c r="F41" s="4">
        <f t="shared" si="0"/>
        <v>19254.159405754021</v>
      </c>
      <c r="G41" s="4">
        <f t="shared" si="1"/>
        <v>4316179.2156954734</v>
      </c>
    </row>
    <row r="42" spans="1:7" x14ac:dyDescent="0.25">
      <c r="A42" s="3">
        <v>41</v>
      </c>
      <c r="B42" s="3"/>
      <c r="C42" s="4">
        <f t="shared" si="2"/>
        <v>4316179.2156954734</v>
      </c>
      <c r="D42" s="4">
        <f>EMI!$C$5</f>
        <v>46350.618000136688</v>
      </c>
      <c r="E42" s="4">
        <f t="shared" si="3"/>
        <v>26976.120098096708</v>
      </c>
      <c r="F42" s="4">
        <f t="shared" si="0"/>
        <v>19374.497902039981</v>
      </c>
      <c r="G42" s="4">
        <f t="shared" si="1"/>
        <v>4296804.717793433</v>
      </c>
    </row>
    <row r="43" spans="1:7" x14ac:dyDescent="0.25">
      <c r="A43" s="3">
        <v>42</v>
      </c>
      <c r="B43" s="3"/>
      <c r="C43" s="4">
        <f t="shared" si="2"/>
        <v>4296804.717793433</v>
      </c>
      <c r="D43" s="4">
        <f>EMI!$C$5</f>
        <v>46350.618000136688</v>
      </c>
      <c r="E43" s="4">
        <f t="shared" si="3"/>
        <v>26855.029486208954</v>
      </c>
      <c r="F43" s="4">
        <f t="shared" si="0"/>
        <v>19495.588513927734</v>
      </c>
      <c r="G43" s="4">
        <f t="shared" si="1"/>
        <v>4277309.1292795055</v>
      </c>
    </row>
    <row r="44" spans="1:7" x14ac:dyDescent="0.25">
      <c r="A44" s="3">
        <v>43</v>
      </c>
      <c r="B44" s="3"/>
      <c r="C44" s="4">
        <f t="shared" si="2"/>
        <v>4277309.1292795055</v>
      </c>
      <c r="D44" s="4">
        <f>EMI!$C$5</f>
        <v>46350.618000136688</v>
      </c>
      <c r="E44" s="4">
        <f t="shared" si="3"/>
        <v>26733.182057996906</v>
      </c>
      <c r="F44" s="4">
        <f t="shared" si="0"/>
        <v>19617.435942139782</v>
      </c>
      <c r="G44" s="4">
        <f t="shared" si="1"/>
        <v>4257691.693337366</v>
      </c>
    </row>
    <row r="45" spans="1:7" x14ac:dyDescent="0.25">
      <c r="A45" s="3">
        <v>44</v>
      </c>
      <c r="B45" s="3"/>
      <c r="C45" s="4">
        <f t="shared" si="2"/>
        <v>4257691.693337366</v>
      </c>
      <c r="D45" s="4">
        <f>EMI!$C$5</f>
        <v>46350.618000136688</v>
      </c>
      <c r="E45" s="4">
        <f t="shared" si="3"/>
        <v>26610.573083358537</v>
      </c>
      <c r="F45" s="4">
        <f t="shared" si="0"/>
        <v>19740.044916778152</v>
      </c>
      <c r="G45" s="4">
        <f t="shared" si="1"/>
        <v>4237951.6484205881</v>
      </c>
    </row>
    <row r="46" spans="1:7" x14ac:dyDescent="0.25">
      <c r="A46" s="3">
        <v>45</v>
      </c>
      <c r="B46" s="3"/>
      <c r="C46" s="4">
        <f t="shared" si="2"/>
        <v>4237951.6484205881</v>
      </c>
      <c r="D46" s="4">
        <f>EMI!$C$5</f>
        <v>46350.618000136688</v>
      </c>
      <c r="E46" s="4">
        <f t="shared" si="3"/>
        <v>26487.197802628674</v>
      </c>
      <c r="F46" s="4">
        <f t="shared" si="0"/>
        <v>19863.420197508014</v>
      </c>
      <c r="G46" s="4">
        <f t="shared" si="1"/>
        <v>4218088.2282230798</v>
      </c>
    </row>
    <row r="47" spans="1:7" x14ac:dyDescent="0.25">
      <c r="A47" s="3">
        <v>46</v>
      </c>
      <c r="B47" s="3"/>
      <c r="C47" s="4">
        <f t="shared" si="2"/>
        <v>4218088.2282230798</v>
      </c>
      <c r="D47" s="4">
        <f>EMI!$C$5</f>
        <v>46350.618000136688</v>
      </c>
      <c r="E47" s="4">
        <f t="shared" si="3"/>
        <v>26363.051426394246</v>
      </c>
      <c r="F47" s="4">
        <f t="shared" si="0"/>
        <v>19987.566573742442</v>
      </c>
      <c r="G47" s="4">
        <f t="shared" si="1"/>
        <v>4198100.661649337</v>
      </c>
    </row>
    <row r="48" spans="1:7" x14ac:dyDescent="0.25">
      <c r="A48" s="3">
        <v>47</v>
      </c>
      <c r="B48" s="3"/>
      <c r="C48" s="4">
        <f t="shared" si="2"/>
        <v>4198100.661649337</v>
      </c>
      <c r="D48" s="4">
        <f>EMI!$C$5</f>
        <v>46350.618000136688</v>
      </c>
      <c r="E48" s="4">
        <f t="shared" si="3"/>
        <v>26238.129135308354</v>
      </c>
      <c r="F48" s="4">
        <f t="shared" si="0"/>
        <v>20112.488864828334</v>
      </c>
      <c r="G48" s="4">
        <f t="shared" si="1"/>
        <v>4177988.1727845087</v>
      </c>
    </row>
    <row r="49" spans="1:7" x14ac:dyDescent="0.25">
      <c r="A49" s="3">
        <v>48</v>
      </c>
      <c r="B49" s="3"/>
      <c r="C49" s="4">
        <f t="shared" si="2"/>
        <v>4177988.1727845087</v>
      </c>
      <c r="D49" s="4">
        <f>EMI!$C$5</f>
        <v>46350.618000136688</v>
      </c>
      <c r="E49" s="4">
        <f t="shared" si="3"/>
        <v>26112.426079903176</v>
      </c>
      <c r="F49" s="4">
        <f t="shared" si="0"/>
        <v>20238.191920233512</v>
      </c>
      <c r="G49" s="4">
        <f t="shared" si="1"/>
        <v>4157749.9808642752</v>
      </c>
    </row>
    <row r="50" spans="1:7" x14ac:dyDescent="0.25">
      <c r="A50" s="3">
        <v>49</v>
      </c>
      <c r="B50" s="3"/>
      <c r="C50" s="4">
        <f t="shared" si="2"/>
        <v>4157749.9808642752</v>
      </c>
      <c r="D50" s="4">
        <f>EMI!$C$5</f>
        <v>46350.618000136688</v>
      </c>
      <c r="E50" s="4">
        <f t="shared" si="3"/>
        <v>25985.93738040172</v>
      </c>
      <c r="F50" s="4">
        <f t="shared" si="0"/>
        <v>20364.680619734969</v>
      </c>
      <c r="G50" s="4">
        <f t="shared" si="1"/>
        <v>4137385.3002445404</v>
      </c>
    </row>
    <row r="51" spans="1:7" x14ac:dyDescent="0.25">
      <c r="A51" s="3">
        <v>50</v>
      </c>
      <c r="B51" s="3"/>
      <c r="C51" s="4">
        <f t="shared" si="2"/>
        <v>4137385.3002445404</v>
      </c>
      <c r="D51" s="4">
        <f>EMI!$C$5</f>
        <v>46350.618000136688</v>
      </c>
      <c r="E51" s="4">
        <f t="shared" si="3"/>
        <v>25858.658126528375</v>
      </c>
      <c r="F51" s="4">
        <f t="shared" si="0"/>
        <v>20491.959873608314</v>
      </c>
      <c r="G51" s="4">
        <f t="shared" si="1"/>
        <v>4116893.3403709321</v>
      </c>
    </row>
    <row r="52" spans="1:7" x14ac:dyDescent="0.25">
      <c r="A52" s="3">
        <v>51</v>
      </c>
      <c r="B52" s="3"/>
      <c r="C52" s="4">
        <f t="shared" si="2"/>
        <v>4116893.3403709321</v>
      </c>
      <c r="D52" s="4">
        <f>EMI!$C$5</f>
        <v>46350.618000136688</v>
      </c>
      <c r="E52" s="4">
        <f t="shared" si="3"/>
        <v>25730.583377318322</v>
      </c>
      <c r="F52" s="4">
        <f t="shared" si="0"/>
        <v>20620.034622818366</v>
      </c>
      <c r="G52" s="4">
        <f t="shared" si="1"/>
        <v>4096273.3057481139</v>
      </c>
    </row>
    <row r="53" spans="1:7" x14ac:dyDescent="0.25">
      <c r="A53" s="3">
        <v>52</v>
      </c>
      <c r="B53" s="3"/>
      <c r="C53" s="4">
        <f t="shared" si="2"/>
        <v>4096273.3057481139</v>
      </c>
      <c r="D53" s="4">
        <f>EMI!$C$5</f>
        <v>46350.618000136688</v>
      </c>
      <c r="E53" s="4">
        <f t="shared" si="3"/>
        <v>25601.708160925711</v>
      </c>
      <c r="F53" s="4">
        <f t="shared" si="0"/>
        <v>20748.909839210977</v>
      </c>
      <c r="G53" s="4">
        <f t="shared" si="1"/>
        <v>4075524.3959089029</v>
      </c>
    </row>
    <row r="54" spans="1:7" x14ac:dyDescent="0.25">
      <c r="A54" s="3">
        <v>53</v>
      </c>
      <c r="B54" s="3"/>
      <c r="C54" s="4">
        <f t="shared" si="2"/>
        <v>4075524.3959089029</v>
      </c>
      <c r="D54" s="4">
        <f>EMI!$C$5</f>
        <v>46350.618000136688</v>
      </c>
      <c r="E54" s="4">
        <f t="shared" si="3"/>
        <v>25472.027474430641</v>
      </c>
      <c r="F54" s="4">
        <f t="shared" si="0"/>
        <v>20878.590525706048</v>
      </c>
      <c r="G54" s="4">
        <f t="shared" si="1"/>
        <v>4054645.805383197</v>
      </c>
    </row>
    <row r="55" spans="1:7" x14ac:dyDescent="0.25">
      <c r="A55" s="3">
        <v>54</v>
      </c>
      <c r="B55" s="3"/>
      <c r="C55" s="4">
        <f t="shared" si="2"/>
        <v>4054645.805383197</v>
      </c>
      <c r="D55" s="4">
        <f>EMI!$C$5</f>
        <v>46350.618000136688</v>
      </c>
      <c r="E55" s="4">
        <f t="shared" si="3"/>
        <v>25341.536283644979</v>
      </c>
      <c r="F55" s="4">
        <f t="shared" si="0"/>
        <v>21009.08171649171</v>
      </c>
      <c r="G55" s="4">
        <f t="shared" si="1"/>
        <v>4033636.7236667052</v>
      </c>
    </row>
    <row r="56" spans="1:7" x14ac:dyDescent="0.25">
      <c r="A56" s="3">
        <v>55</v>
      </c>
      <c r="B56" s="3"/>
      <c r="C56" s="4">
        <f t="shared" si="2"/>
        <v>4033636.7236667052</v>
      </c>
      <c r="D56" s="4">
        <f>EMI!$C$5</f>
        <v>46350.618000136688</v>
      </c>
      <c r="E56" s="4">
        <f t="shared" si="3"/>
        <v>25210.229522916907</v>
      </c>
      <c r="F56" s="4">
        <f t="shared" si="0"/>
        <v>21140.388477219782</v>
      </c>
      <c r="G56" s="4">
        <f t="shared" si="1"/>
        <v>4012496.3351894855</v>
      </c>
    </row>
    <row r="57" spans="1:7" x14ac:dyDescent="0.25">
      <c r="A57" s="3">
        <v>56</v>
      </c>
      <c r="B57" s="3"/>
      <c r="C57" s="4">
        <f t="shared" si="2"/>
        <v>4012496.3351894855</v>
      </c>
      <c r="D57" s="4">
        <f>EMI!$C$5</f>
        <v>46350.618000136688</v>
      </c>
      <c r="E57" s="4">
        <f t="shared" si="3"/>
        <v>25078.102094934282</v>
      </c>
      <c r="F57" s="4">
        <f t="shared" si="0"/>
        <v>21272.515905202406</v>
      </c>
      <c r="G57" s="4">
        <f t="shared" si="1"/>
        <v>3991223.8192842831</v>
      </c>
    </row>
    <row r="58" spans="1:7" x14ac:dyDescent="0.25">
      <c r="A58" s="3">
        <v>57</v>
      </c>
      <c r="B58" s="3"/>
      <c r="C58" s="4">
        <f t="shared" si="2"/>
        <v>3991223.8192842831</v>
      </c>
      <c r="D58" s="4">
        <f>EMI!$C$5</f>
        <v>46350.618000136688</v>
      </c>
      <c r="E58" s="4">
        <f t="shared" si="3"/>
        <v>24945.148870526766</v>
      </c>
      <c r="F58" s="4">
        <f t="shared" si="0"/>
        <v>21405.469129609923</v>
      </c>
      <c r="G58" s="4">
        <f t="shared" si="1"/>
        <v>3969818.3501546732</v>
      </c>
    </row>
    <row r="59" spans="1:7" x14ac:dyDescent="0.25">
      <c r="A59" s="3">
        <v>58</v>
      </c>
      <c r="B59" s="3"/>
      <c r="C59" s="4">
        <f t="shared" si="2"/>
        <v>3969818.3501546732</v>
      </c>
      <c r="D59" s="4">
        <f>EMI!$C$5</f>
        <v>46350.618000136688</v>
      </c>
      <c r="E59" s="4">
        <f t="shared" si="3"/>
        <v>24811.364688466707</v>
      </c>
      <c r="F59" s="4">
        <f t="shared" si="0"/>
        <v>21539.253311669981</v>
      </c>
      <c r="G59" s="4">
        <f t="shared" si="1"/>
        <v>3948279.0968430033</v>
      </c>
    </row>
    <row r="60" spans="1:7" x14ac:dyDescent="0.25">
      <c r="A60" s="3">
        <v>59</v>
      </c>
      <c r="B60" s="3"/>
      <c r="C60" s="4">
        <f t="shared" si="2"/>
        <v>3948279.0968430033</v>
      </c>
      <c r="D60" s="4">
        <f>EMI!$C$5</f>
        <v>46350.618000136688</v>
      </c>
      <c r="E60" s="4">
        <f t="shared" si="3"/>
        <v>24676.744355268769</v>
      </c>
      <c r="F60" s="4">
        <f t="shared" si="0"/>
        <v>21673.873644867919</v>
      </c>
      <c r="G60" s="4">
        <f t="shared" si="1"/>
        <v>3926605.2231981354</v>
      </c>
    </row>
    <row r="61" spans="1:7" x14ac:dyDescent="0.25">
      <c r="A61" s="3">
        <v>60</v>
      </c>
      <c r="B61" s="3"/>
      <c r="C61" s="4">
        <f t="shared" si="2"/>
        <v>3926605.2231981354</v>
      </c>
      <c r="D61" s="4">
        <f>EMI!$C$5</f>
        <v>46350.618000136688</v>
      </c>
      <c r="E61" s="4">
        <f t="shared" si="3"/>
        <v>24541.282644988343</v>
      </c>
      <c r="F61" s="4">
        <f t="shared" si="0"/>
        <v>21809.335355148345</v>
      </c>
      <c r="G61" s="4">
        <f t="shared" si="1"/>
        <v>3904795.8878429872</v>
      </c>
    </row>
    <row r="62" spans="1:7" x14ac:dyDescent="0.25">
      <c r="A62" s="3">
        <v>61</v>
      </c>
      <c r="B62" s="3"/>
      <c r="C62" s="4">
        <f t="shared" si="2"/>
        <v>3904795.8878429872</v>
      </c>
      <c r="D62" s="4">
        <f>EMI!$C$5</f>
        <v>46350.618000136688</v>
      </c>
      <c r="E62" s="4">
        <f t="shared" si="3"/>
        <v>24404.974299018668</v>
      </c>
      <c r="F62" s="4">
        <f t="shared" si="0"/>
        <v>21945.643701118021</v>
      </c>
      <c r="G62" s="4">
        <f t="shared" si="1"/>
        <v>3882850.2441418692</v>
      </c>
    </row>
    <row r="63" spans="1:7" x14ac:dyDescent="0.25">
      <c r="A63" s="3">
        <v>62</v>
      </c>
      <c r="B63" s="3"/>
      <c r="C63" s="4">
        <f t="shared" si="2"/>
        <v>3882850.2441418692</v>
      </c>
      <c r="D63" s="4">
        <f>EMI!$C$5</f>
        <v>46350.618000136688</v>
      </c>
      <c r="E63" s="4">
        <f t="shared" si="3"/>
        <v>24267.814025886681</v>
      </c>
      <c r="F63" s="4">
        <f t="shared" si="0"/>
        <v>22082.803974250008</v>
      </c>
      <c r="G63" s="4">
        <f t="shared" si="1"/>
        <v>3860767.4401676194</v>
      </c>
    </row>
    <row r="64" spans="1:7" x14ac:dyDescent="0.25">
      <c r="A64" s="3">
        <v>63</v>
      </c>
      <c r="B64" s="3"/>
      <c r="C64" s="4">
        <f t="shared" si="2"/>
        <v>3860767.4401676194</v>
      </c>
      <c r="D64" s="4">
        <f>EMI!$C$5</f>
        <v>46350.618000136688</v>
      </c>
      <c r="E64" s="4">
        <f t="shared" si="3"/>
        <v>24129.796501047618</v>
      </c>
      <c r="F64" s="4">
        <f t="shared" si="0"/>
        <v>22220.82149908907</v>
      </c>
      <c r="G64" s="4">
        <f t="shared" si="1"/>
        <v>3838546.6186685301</v>
      </c>
    </row>
    <row r="65" spans="1:7" x14ac:dyDescent="0.25">
      <c r="A65" s="3">
        <v>64</v>
      </c>
      <c r="B65" s="3"/>
      <c r="C65" s="4">
        <f t="shared" si="2"/>
        <v>3838546.6186685301</v>
      </c>
      <c r="D65" s="4">
        <f>EMI!$C$5</f>
        <v>46350.618000136688</v>
      </c>
      <c r="E65" s="4">
        <f t="shared" si="3"/>
        <v>23990.91636667831</v>
      </c>
      <c r="F65" s="4">
        <f t="shared" si="0"/>
        <v>22359.701633458379</v>
      </c>
      <c r="G65" s="4">
        <f t="shared" si="1"/>
        <v>3816186.9170350716</v>
      </c>
    </row>
    <row r="66" spans="1:7" x14ac:dyDescent="0.25">
      <c r="A66" s="3">
        <v>65</v>
      </c>
      <c r="B66" s="3"/>
      <c r="C66" s="4">
        <f t="shared" si="2"/>
        <v>3816186.9170350716</v>
      </c>
      <c r="D66" s="4">
        <f>EMI!$C$5</f>
        <v>46350.618000136688</v>
      </c>
      <c r="E66" s="4">
        <f t="shared" si="3"/>
        <v>23851.168231469197</v>
      </c>
      <c r="F66" s="4">
        <f t="shared" si="0"/>
        <v>22499.449768667491</v>
      </c>
      <c r="G66" s="4">
        <f t="shared" si="1"/>
        <v>3793687.4672664041</v>
      </c>
    </row>
    <row r="67" spans="1:7" x14ac:dyDescent="0.25">
      <c r="A67" s="3">
        <v>66</v>
      </c>
      <c r="B67" s="3"/>
      <c r="C67" s="4">
        <f t="shared" si="2"/>
        <v>3793687.4672664041</v>
      </c>
      <c r="D67" s="4">
        <f>EMI!$C$5</f>
        <v>46350.618000136688</v>
      </c>
      <c r="E67" s="4">
        <f t="shared" si="3"/>
        <v>23710.546670415024</v>
      </c>
      <c r="F67" s="4">
        <f t="shared" ref="F67:F130" si="4">$D67-$E67</f>
        <v>22640.071329721664</v>
      </c>
      <c r="G67" s="4">
        <f t="shared" ref="G67:G130" si="5">$C67-$F67</f>
        <v>3771047.3959366824</v>
      </c>
    </row>
    <row r="68" spans="1:7" x14ac:dyDescent="0.25">
      <c r="A68" s="3">
        <v>67</v>
      </c>
      <c r="B68" s="3"/>
      <c r="C68" s="4">
        <f t="shared" si="2"/>
        <v>3771047.3959366824</v>
      </c>
      <c r="D68" s="4">
        <f>EMI!$C$5</f>
        <v>46350.618000136688</v>
      </c>
      <c r="E68" s="4">
        <f t="shared" si="3"/>
        <v>23569.046224604263</v>
      </c>
      <c r="F68" s="4">
        <f t="shared" si="4"/>
        <v>22781.571775532426</v>
      </c>
      <c r="G68" s="4">
        <f t="shared" si="5"/>
        <v>3748265.82416115</v>
      </c>
    </row>
    <row r="69" spans="1:7" x14ac:dyDescent="0.25">
      <c r="A69" s="3">
        <v>68</v>
      </c>
      <c r="B69" s="3"/>
      <c r="C69" s="4">
        <f t="shared" ref="C69:C132" si="6">$C68-$F68</f>
        <v>3748265.82416115</v>
      </c>
      <c r="D69" s="4">
        <f>EMI!$C$5</f>
        <v>46350.618000136688</v>
      </c>
      <c r="E69" s="4">
        <f t="shared" ref="E69:E132" si="7">(0.075/12)*C69</f>
        <v>23426.661401007186</v>
      </c>
      <c r="F69" s="4">
        <f t="shared" si="4"/>
        <v>22923.956599129502</v>
      </c>
      <c r="G69" s="4">
        <f t="shared" si="5"/>
        <v>3725341.8675620207</v>
      </c>
    </row>
    <row r="70" spans="1:7" x14ac:dyDescent="0.25">
      <c r="A70" s="3">
        <v>69</v>
      </c>
      <c r="B70" s="3"/>
      <c r="C70" s="4">
        <f t="shared" si="6"/>
        <v>3725341.8675620207</v>
      </c>
      <c r="D70" s="4">
        <f>EMI!$C$5</f>
        <v>46350.618000136688</v>
      </c>
      <c r="E70" s="4">
        <f t="shared" si="7"/>
        <v>23283.386672262626</v>
      </c>
      <c r="F70" s="4">
        <f t="shared" si="4"/>
        <v>23067.231327874062</v>
      </c>
      <c r="G70" s="4">
        <f t="shared" si="5"/>
        <v>3702274.6362341465</v>
      </c>
    </row>
    <row r="71" spans="1:7" x14ac:dyDescent="0.25">
      <c r="A71" s="3">
        <v>70</v>
      </c>
      <c r="B71" s="3"/>
      <c r="C71" s="4">
        <f t="shared" si="6"/>
        <v>3702274.6362341465</v>
      </c>
      <c r="D71" s="4">
        <f>EMI!$C$5</f>
        <v>46350.618000136688</v>
      </c>
      <c r="E71" s="4">
        <f t="shared" si="7"/>
        <v>23139.216476463414</v>
      </c>
      <c r="F71" s="4">
        <f t="shared" si="4"/>
        <v>23211.401523673274</v>
      </c>
      <c r="G71" s="4">
        <f t="shared" si="5"/>
        <v>3679063.2347104731</v>
      </c>
    </row>
    <row r="72" spans="1:7" x14ac:dyDescent="0.25">
      <c r="A72" s="3">
        <v>71</v>
      </c>
      <c r="B72" s="3"/>
      <c r="C72" s="4">
        <f t="shared" si="6"/>
        <v>3679063.2347104731</v>
      </c>
      <c r="D72" s="4">
        <f>EMI!$C$5</f>
        <v>46350.618000136688</v>
      </c>
      <c r="E72" s="4">
        <f t="shared" si="7"/>
        <v>22994.145216940455</v>
      </c>
      <c r="F72" s="4">
        <f t="shared" si="4"/>
        <v>23356.472783196234</v>
      </c>
      <c r="G72" s="4">
        <f t="shared" si="5"/>
        <v>3655706.7619272768</v>
      </c>
    </row>
    <row r="73" spans="1:7" x14ac:dyDescent="0.25">
      <c r="A73" s="3">
        <v>72</v>
      </c>
      <c r="B73" s="3"/>
      <c r="C73" s="4">
        <f t="shared" si="6"/>
        <v>3655706.7619272768</v>
      </c>
      <c r="D73" s="4">
        <f>EMI!$C$5</f>
        <v>46350.618000136688</v>
      </c>
      <c r="E73" s="4">
        <f t="shared" si="7"/>
        <v>22848.167262045477</v>
      </c>
      <c r="F73" s="4">
        <f t="shared" si="4"/>
        <v>23502.450738091211</v>
      </c>
      <c r="G73" s="4">
        <f t="shared" si="5"/>
        <v>3632204.3111891858</v>
      </c>
    </row>
    <row r="74" spans="1:7" x14ac:dyDescent="0.25">
      <c r="A74" s="3">
        <v>73</v>
      </c>
      <c r="B74" s="3"/>
      <c r="C74" s="4">
        <f t="shared" si="6"/>
        <v>3632204.3111891858</v>
      </c>
      <c r="D74" s="4">
        <f>EMI!$C$5</f>
        <v>46350.618000136688</v>
      </c>
      <c r="E74" s="4">
        <f t="shared" si="7"/>
        <v>22701.276944932408</v>
      </c>
      <c r="F74" s="4">
        <f t="shared" si="4"/>
        <v>23649.341055204281</v>
      </c>
      <c r="G74" s="4">
        <f t="shared" si="5"/>
        <v>3608554.9701339817</v>
      </c>
    </row>
    <row r="75" spans="1:7" x14ac:dyDescent="0.25">
      <c r="A75" s="3">
        <v>74</v>
      </c>
      <c r="B75" s="3"/>
      <c r="C75" s="4">
        <f t="shared" si="6"/>
        <v>3608554.9701339817</v>
      </c>
      <c r="D75" s="4">
        <f>EMI!$C$5</f>
        <v>46350.618000136688</v>
      </c>
      <c r="E75" s="4">
        <f t="shared" si="7"/>
        <v>22553.468563337385</v>
      </c>
      <c r="F75" s="4">
        <f t="shared" si="4"/>
        <v>23797.149436799304</v>
      </c>
      <c r="G75" s="4">
        <f t="shared" si="5"/>
        <v>3584757.8206971823</v>
      </c>
    </row>
    <row r="76" spans="1:7" x14ac:dyDescent="0.25">
      <c r="A76" s="3">
        <v>75</v>
      </c>
      <c r="B76" s="3"/>
      <c r="C76" s="4">
        <f t="shared" si="6"/>
        <v>3584757.8206971823</v>
      </c>
      <c r="D76" s="4">
        <f>EMI!$C$5</f>
        <v>46350.618000136688</v>
      </c>
      <c r="E76" s="4">
        <f t="shared" si="7"/>
        <v>22404.736379357386</v>
      </c>
      <c r="F76" s="4">
        <f t="shared" si="4"/>
        <v>23945.881620779302</v>
      </c>
      <c r="G76" s="4">
        <f t="shared" si="5"/>
        <v>3560811.9390764032</v>
      </c>
    </row>
    <row r="77" spans="1:7" x14ac:dyDescent="0.25">
      <c r="A77" s="3">
        <v>76</v>
      </c>
      <c r="B77" s="3"/>
      <c r="C77" s="4">
        <f t="shared" si="6"/>
        <v>3560811.9390764032</v>
      </c>
      <c r="D77" s="4">
        <f>EMI!$C$5</f>
        <v>46350.618000136688</v>
      </c>
      <c r="E77" s="4">
        <f t="shared" si="7"/>
        <v>22255.074619227518</v>
      </c>
      <c r="F77" s="4">
        <f t="shared" si="4"/>
        <v>24095.54338090917</v>
      </c>
      <c r="G77" s="4">
        <f t="shared" si="5"/>
        <v>3536716.395695494</v>
      </c>
    </row>
    <row r="78" spans="1:7" x14ac:dyDescent="0.25">
      <c r="A78" s="3">
        <v>77</v>
      </c>
      <c r="B78" s="3"/>
      <c r="C78" s="4">
        <f t="shared" si="6"/>
        <v>3536716.395695494</v>
      </c>
      <c r="D78" s="4">
        <f>EMI!$C$5</f>
        <v>46350.618000136688</v>
      </c>
      <c r="E78" s="4">
        <f t="shared" si="7"/>
        <v>22104.477473096835</v>
      </c>
      <c r="F78" s="4">
        <f t="shared" si="4"/>
        <v>24246.140527039854</v>
      </c>
      <c r="G78" s="4">
        <f t="shared" si="5"/>
        <v>3512470.2551684543</v>
      </c>
    </row>
    <row r="79" spans="1:7" x14ac:dyDescent="0.25">
      <c r="A79" s="3">
        <v>78</v>
      </c>
      <c r="B79" s="3"/>
      <c r="C79" s="4">
        <f t="shared" si="6"/>
        <v>3512470.2551684543</v>
      </c>
      <c r="D79" s="4">
        <f>EMI!$C$5</f>
        <v>46350.618000136688</v>
      </c>
      <c r="E79" s="4">
        <f t="shared" si="7"/>
        <v>21952.939094802838</v>
      </c>
      <c r="F79" s="4">
        <f t="shared" si="4"/>
        <v>24397.678905333851</v>
      </c>
      <c r="G79" s="4">
        <f t="shared" si="5"/>
        <v>3488072.5762631204</v>
      </c>
    </row>
    <row r="80" spans="1:7" x14ac:dyDescent="0.25">
      <c r="A80" s="3">
        <v>79</v>
      </c>
      <c r="B80" s="3"/>
      <c r="C80" s="4">
        <f t="shared" si="6"/>
        <v>3488072.5762631204</v>
      </c>
      <c r="D80" s="4">
        <f>EMI!$C$5</f>
        <v>46350.618000136688</v>
      </c>
      <c r="E80" s="4">
        <f t="shared" si="7"/>
        <v>21800.453601644502</v>
      </c>
      <c r="F80" s="4">
        <f t="shared" si="4"/>
        <v>24550.164398492187</v>
      </c>
      <c r="G80" s="4">
        <f t="shared" si="5"/>
        <v>3463522.4118646281</v>
      </c>
    </row>
    <row r="81" spans="1:7" x14ac:dyDescent="0.25">
      <c r="A81" s="3">
        <v>80</v>
      </c>
      <c r="B81" s="3"/>
      <c r="C81" s="4">
        <f t="shared" si="6"/>
        <v>3463522.4118646281</v>
      </c>
      <c r="D81" s="4">
        <f>EMI!$C$5</f>
        <v>46350.618000136688</v>
      </c>
      <c r="E81" s="4">
        <f t="shared" si="7"/>
        <v>21647.015074153926</v>
      </c>
      <c r="F81" s="4">
        <f t="shared" si="4"/>
        <v>24703.602925982763</v>
      </c>
      <c r="G81" s="4">
        <f t="shared" si="5"/>
        <v>3438818.8089386453</v>
      </c>
    </row>
    <row r="82" spans="1:7" x14ac:dyDescent="0.25">
      <c r="A82" s="3">
        <v>81</v>
      </c>
      <c r="B82" s="3"/>
      <c r="C82" s="4">
        <f t="shared" si="6"/>
        <v>3438818.8089386453</v>
      </c>
      <c r="D82" s="4">
        <f>EMI!$C$5</f>
        <v>46350.618000136688</v>
      </c>
      <c r="E82" s="4">
        <f t="shared" si="7"/>
        <v>21492.617555866531</v>
      </c>
      <c r="F82" s="4">
        <f t="shared" si="4"/>
        <v>24858.000444270157</v>
      </c>
      <c r="G82" s="4">
        <f t="shared" si="5"/>
        <v>3413960.8084943751</v>
      </c>
    </row>
    <row r="83" spans="1:7" x14ac:dyDescent="0.25">
      <c r="A83" s="3">
        <v>82</v>
      </c>
      <c r="B83" s="3"/>
      <c r="C83" s="4">
        <f t="shared" si="6"/>
        <v>3413960.8084943751</v>
      </c>
      <c r="D83" s="4">
        <f>EMI!$C$5</f>
        <v>46350.618000136688</v>
      </c>
      <c r="E83" s="4">
        <f t="shared" si="7"/>
        <v>21337.255053089844</v>
      </c>
      <c r="F83" s="4">
        <f t="shared" si="4"/>
        <v>25013.362947046844</v>
      </c>
      <c r="G83" s="4">
        <f t="shared" si="5"/>
        <v>3388947.4455473283</v>
      </c>
    </row>
    <row r="84" spans="1:7" x14ac:dyDescent="0.25">
      <c r="A84" s="3">
        <v>83</v>
      </c>
      <c r="B84" s="3"/>
      <c r="C84" s="4">
        <f t="shared" si="6"/>
        <v>3388947.4455473283</v>
      </c>
      <c r="D84" s="4">
        <f>EMI!$C$5</f>
        <v>46350.618000136688</v>
      </c>
      <c r="E84" s="4">
        <f t="shared" si="7"/>
        <v>21180.921534670801</v>
      </c>
      <c r="F84" s="4">
        <f t="shared" si="4"/>
        <v>25169.696465465888</v>
      </c>
      <c r="G84" s="4">
        <f t="shared" si="5"/>
        <v>3363777.7490818626</v>
      </c>
    </row>
    <row r="85" spans="1:7" x14ac:dyDescent="0.25">
      <c r="A85" s="3">
        <v>84</v>
      </c>
      <c r="B85" s="3"/>
      <c r="C85" s="4">
        <f t="shared" si="6"/>
        <v>3363777.7490818626</v>
      </c>
      <c r="D85" s="4">
        <f>EMI!$C$5</f>
        <v>46350.618000136688</v>
      </c>
      <c r="E85" s="4">
        <f t="shared" si="7"/>
        <v>21023.610931761639</v>
      </c>
      <c r="F85" s="4">
        <f t="shared" si="4"/>
        <v>25327.007068375049</v>
      </c>
      <c r="G85" s="4">
        <f t="shared" si="5"/>
        <v>3338450.7420134875</v>
      </c>
    </row>
    <row r="86" spans="1:7" x14ac:dyDescent="0.25">
      <c r="A86" s="3">
        <v>85</v>
      </c>
      <c r="B86" s="3"/>
      <c r="C86" s="4">
        <f t="shared" si="6"/>
        <v>3338450.7420134875</v>
      </c>
      <c r="D86" s="4">
        <f>EMI!$C$5</f>
        <v>46350.618000136688</v>
      </c>
      <c r="E86" s="4">
        <f t="shared" si="7"/>
        <v>20865.317137584294</v>
      </c>
      <c r="F86" s="4">
        <f t="shared" si="4"/>
        <v>25485.300862552394</v>
      </c>
      <c r="G86" s="4">
        <f t="shared" si="5"/>
        <v>3312965.4411509349</v>
      </c>
    </row>
    <row r="87" spans="1:7" x14ac:dyDescent="0.25">
      <c r="A87" s="3">
        <v>86</v>
      </c>
      <c r="B87" s="3"/>
      <c r="C87" s="4">
        <f t="shared" si="6"/>
        <v>3312965.4411509349</v>
      </c>
      <c r="D87" s="4">
        <f>EMI!$C$5</f>
        <v>46350.618000136688</v>
      </c>
      <c r="E87" s="4">
        <f t="shared" si="7"/>
        <v>20706.034007193342</v>
      </c>
      <c r="F87" s="4">
        <f t="shared" si="4"/>
        <v>25644.583992943346</v>
      </c>
      <c r="G87" s="4">
        <f t="shared" si="5"/>
        <v>3287320.8571579917</v>
      </c>
    </row>
    <row r="88" spans="1:7" x14ac:dyDescent="0.25">
      <c r="A88" s="3">
        <v>87</v>
      </c>
      <c r="B88" s="3"/>
      <c r="C88" s="4">
        <f t="shared" si="6"/>
        <v>3287320.8571579917</v>
      </c>
      <c r="D88" s="4">
        <f>EMI!$C$5</f>
        <v>46350.618000136688</v>
      </c>
      <c r="E88" s="4">
        <f t="shared" si="7"/>
        <v>20545.755357237445</v>
      </c>
      <c r="F88" s="4">
        <f t="shared" si="4"/>
        <v>25804.862642899243</v>
      </c>
      <c r="G88" s="4">
        <f t="shared" si="5"/>
        <v>3261515.9945150926</v>
      </c>
    </row>
    <row r="89" spans="1:7" x14ac:dyDescent="0.25">
      <c r="A89" s="3">
        <v>88</v>
      </c>
      <c r="B89" s="3"/>
      <c r="C89" s="4">
        <f t="shared" si="6"/>
        <v>3261515.9945150926</v>
      </c>
      <c r="D89" s="4">
        <f>EMI!$C$5</f>
        <v>46350.618000136688</v>
      </c>
      <c r="E89" s="4">
        <f t="shared" si="7"/>
        <v>20384.474965719328</v>
      </c>
      <c r="F89" s="4">
        <f t="shared" si="4"/>
        <v>25966.14303441736</v>
      </c>
      <c r="G89" s="4">
        <f t="shared" si="5"/>
        <v>3235549.8514806754</v>
      </c>
    </row>
    <row r="90" spans="1:7" x14ac:dyDescent="0.25">
      <c r="A90" s="3">
        <v>89</v>
      </c>
      <c r="B90" s="3"/>
      <c r="C90" s="4">
        <f t="shared" si="6"/>
        <v>3235549.8514806754</v>
      </c>
      <c r="D90" s="4">
        <f>EMI!$C$5</f>
        <v>46350.618000136688</v>
      </c>
      <c r="E90" s="4">
        <f t="shared" si="7"/>
        <v>20222.18657175422</v>
      </c>
      <c r="F90" s="4">
        <f t="shared" si="4"/>
        <v>26128.431428382468</v>
      </c>
      <c r="G90" s="4">
        <f t="shared" si="5"/>
        <v>3209421.4200522928</v>
      </c>
    </row>
    <row r="91" spans="1:7" x14ac:dyDescent="0.25">
      <c r="A91" s="3">
        <v>90</v>
      </c>
      <c r="B91" s="3"/>
      <c r="C91" s="4">
        <f t="shared" si="6"/>
        <v>3209421.4200522928</v>
      </c>
      <c r="D91" s="4">
        <f>EMI!$C$5</f>
        <v>46350.618000136688</v>
      </c>
      <c r="E91" s="4">
        <f t="shared" si="7"/>
        <v>20058.883875326828</v>
      </c>
      <c r="F91" s="4">
        <f t="shared" si="4"/>
        <v>26291.73412480986</v>
      </c>
      <c r="G91" s="4">
        <f t="shared" si="5"/>
        <v>3183129.6859274828</v>
      </c>
    </row>
    <row r="92" spans="1:7" x14ac:dyDescent="0.25">
      <c r="A92" s="3">
        <v>91</v>
      </c>
      <c r="B92" s="3"/>
      <c r="C92" s="4">
        <f t="shared" si="6"/>
        <v>3183129.6859274828</v>
      </c>
      <c r="D92" s="4">
        <f>EMI!$C$5</f>
        <v>46350.618000136688</v>
      </c>
      <c r="E92" s="4">
        <f t="shared" si="7"/>
        <v>19894.560537046767</v>
      </c>
      <c r="F92" s="4">
        <f t="shared" si="4"/>
        <v>26456.057463089921</v>
      </c>
      <c r="G92" s="4">
        <f t="shared" si="5"/>
        <v>3156673.6284643929</v>
      </c>
    </row>
    <row r="93" spans="1:7" x14ac:dyDescent="0.25">
      <c r="A93" s="3">
        <v>92</v>
      </c>
      <c r="B93" s="3"/>
      <c r="C93" s="4">
        <f t="shared" si="6"/>
        <v>3156673.6284643929</v>
      </c>
      <c r="D93" s="4">
        <f>EMI!$C$5</f>
        <v>46350.618000136688</v>
      </c>
      <c r="E93" s="4">
        <f t="shared" si="7"/>
        <v>19729.210177902452</v>
      </c>
      <c r="F93" s="4">
        <f t="shared" si="4"/>
        <v>26621.407822234236</v>
      </c>
      <c r="G93" s="4">
        <f t="shared" si="5"/>
        <v>3130052.2206421588</v>
      </c>
    </row>
    <row r="94" spans="1:7" x14ac:dyDescent="0.25">
      <c r="A94" s="3">
        <v>93</v>
      </c>
      <c r="B94" s="3"/>
      <c r="C94" s="4">
        <f t="shared" si="6"/>
        <v>3130052.2206421588</v>
      </c>
      <c r="D94" s="4">
        <f>EMI!$C$5</f>
        <v>46350.618000136688</v>
      </c>
      <c r="E94" s="4">
        <f t="shared" si="7"/>
        <v>19562.826379013492</v>
      </c>
      <c r="F94" s="4">
        <f t="shared" si="4"/>
        <v>26787.791621123197</v>
      </c>
      <c r="G94" s="4">
        <f t="shared" si="5"/>
        <v>3103264.4290210358</v>
      </c>
    </row>
    <row r="95" spans="1:7" x14ac:dyDescent="0.25">
      <c r="A95" s="3">
        <v>94</v>
      </c>
      <c r="B95" s="3"/>
      <c r="C95" s="4">
        <f t="shared" si="6"/>
        <v>3103264.4290210358</v>
      </c>
      <c r="D95" s="4">
        <f>EMI!$C$5</f>
        <v>46350.618000136688</v>
      </c>
      <c r="E95" s="4">
        <f t="shared" si="7"/>
        <v>19395.402681381471</v>
      </c>
      <c r="F95" s="4">
        <f t="shared" si="4"/>
        <v>26955.215318755218</v>
      </c>
      <c r="G95" s="4">
        <f t="shared" si="5"/>
        <v>3076309.2137022805</v>
      </c>
    </row>
    <row r="96" spans="1:7" x14ac:dyDescent="0.25">
      <c r="A96" s="3">
        <v>95</v>
      </c>
      <c r="B96" s="3"/>
      <c r="C96" s="4">
        <f t="shared" si="6"/>
        <v>3076309.2137022805</v>
      </c>
      <c r="D96" s="4">
        <f>EMI!$C$5</f>
        <v>46350.618000136688</v>
      </c>
      <c r="E96" s="4">
        <f t="shared" si="7"/>
        <v>19226.932585639253</v>
      </c>
      <c r="F96" s="4">
        <f t="shared" si="4"/>
        <v>27123.685414497435</v>
      </c>
      <c r="G96" s="4">
        <f t="shared" si="5"/>
        <v>3049185.5282877833</v>
      </c>
    </row>
    <row r="97" spans="1:7" x14ac:dyDescent="0.25">
      <c r="A97" s="3">
        <v>96</v>
      </c>
      <c r="B97" s="3"/>
      <c r="C97" s="4">
        <f t="shared" si="6"/>
        <v>3049185.5282877833</v>
      </c>
      <c r="D97" s="4">
        <f>EMI!$C$5</f>
        <v>46350.618000136688</v>
      </c>
      <c r="E97" s="4">
        <f t="shared" si="7"/>
        <v>19057.409551798642</v>
      </c>
      <c r="F97" s="4">
        <f t="shared" si="4"/>
        <v>27293.208448338046</v>
      </c>
      <c r="G97" s="4">
        <f t="shared" si="5"/>
        <v>3021892.3198394454</v>
      </c>
    </row>
    <row r="98" spans="1:7" x14ac:dyDescent="0.25">
      <c r="A98" s="3">
        <v>97</v>
      </c>
      <c r="B98" s="3"/>
      <c r="C98" s="4">
        <f t="shared" si="6"/>
        <v>3021892.3198394454</v>
      </c>
      <c r="D98" s="4">
        <f>EMI!$C$5</f>
        <v>46350.618000136688</v>
      </c>
      <c r="E98" s="4">
        <f t="shared" si="7"/>
        <v>18886.826998996534</v>
      </c>
      <c r="F98" s="4">
        <f t="shared" si="4"/>
        <v>27463.791001140155</v>
      </c>
      <c r="G98" s="4">
        <f t="shared" si="5"/>
        <v>2994428.5288383053</v>
      </c>
    </row>
    <row r="99" spans="1:7" x14ac:dyDescent="0.25">
      <c r="A99" s="3">
        <v>98</v>
      </c>
      <c r="B99" s="3"/>
      <c r="C99" s="4">
        <f t="shared" si="6"/>
        <v>2994428.5288383053</v>
      </c>
      <c r="D99" s="4">
        <f>EMI!$C$5</f>
        <v>46350.618000136688</v>
      </c>
      <c r="E99" s="4">
        <f t="shared" si="7"/>
        <v>18715.178305239406</v>
      </c>
      <c r="F99" s="4">
        <f t="shared" si="4"/>
        <v>27635.439694897283</v>
      </c>
      <c r="G99" s="4">
        <f t="shared" si="5"/>
        <v>2966793.089143408</v>
      </c>
    </row>
    <row r="100" spans="1:7" x14ac:dyDescent="0.25">
      <c r="A100" s="3">
        <v>99</v>
      </c>
      <c r="B100" s="3"/>
      <c r="C100" s="4">
        <f t="shared" si="6"/>
        <v>2966793.089143408</v>
      </c>
      <c r="D100" s="4">
        <f>EMI!$C$5</f>
        <v>46350.618000136688</v>
      </c>
      <c r="E100" s="4">
        <f t="shared" si="7"/>
        <v>18542.4568071463</v>
      </c>
      <c r="F100" s="4">
        <f t="shared" si="4"/>
        <v>27808.161192990388</v>
      </c>
      <c r="G100" s="4">
        <f t="shared" si="5"/>
        <v>2938984.9279504176</v>
      </c>
    </row>
    <row r="101" spans="1:7" x14ac:dyDescent="0.25">
      <c r="A101" s="3">
        <v>100</v>
      </c>
      <c r="B101" s="3"/>
      <c r="C101" s="4">
        <f t="shared" si="6"/>
        <v>2938984.9279504176</v>
      </c>
      <c r="D101" s="4">
        <f>EMI!$C$5</f>
        <v>46350.618000136688</v>
      </c>
      <c r="E101" s="4">
        <f t="shared" si="7"/>
        <v>18368.65579969011</v>
      </c>
      <c r="F101" s="4">
        <f t="shared" si="4"/>
        <v>27981.962200446578</v>
      </c>
      <c r="G101" s="4">
        <f t="shared" si="5"/>
        <v>2911002.9657499711</v>
      </c>
    </row>
    <row r="102" spans="1:7" x14ac:dyDescent="0.25">
      <c r="A102" s="3">
        <v>101</v>
      </c>
      <c r="B102" s="3"/>
      <c r="C102" s="4">
        <f t="shared" si="6"/>
        <v>2911002.9657499711</v>
      </c>
      <c r="D102" s="4">
        <f>EMI!$C$5</f>
        <v>46350.618000136688</v>
      </c>
      <c r="E102" s="4">
        <f t="shared" si="7"/>
        <v>18193.768535937317</v>
      </c>
      <c r="F102" s="4">
        <f t="shared" si="4"/>
        <v>28156.849464199371</v>
      </c>
      <c r="G102" s="4">
        <f t="shared" si="5"/>
        <v>2882846.1162857716</v>
      </c>
    </row>
    <row r="103" spans="1:7" x14ac:dyDescent="0.25">
      <c r="A103" s="3">
        <v>102</v>
      </c>
      <c r="B103" s="3"/>
      <c r="C103" s="4">
        <f t="shared" si="6"/>
        <v>2882846.1162857716</v>
      </c>
      <c r="D103" s="4">
        <f>EMI!$C$5</f>
        <v>46350.618000136688</v>
      </c>
      <c r="E103" s="4">
        <f t="shared" si="7"/>
        <v>18017.78822678607</v>
      </c>
      <c r="F103" s="4">
        <f t="shared" si="4"/>
        <v>28332.829773350619</v>
      </c>
      <c r="G103" s="4">
        <f t="shared" si="5"/>
        <v>2854513.286512421</v>
      </c>
    </row>
    <row r="104" spans="1:7" x14ac:dyDescent="0.25">
      <c r="A104" s="3">
        <v>103</v>
      </c>
      <c r="B104" s="3"/>
      <c r="C104" s="4">
        <f t="shared" si="6"/>
        <v>2854513.286512421</v>
      </c>
      <c r="D104" s="4">
        <f>EMI!$C$5</f>
        <v>46350.618000136688</v>
      </c>
      <c r="E104" s="4">
        <f t="shared" si="7"/>
        <v>17840.70804070263</v>
      </c>
      <c r="F104" s="4">
        <f t="shared" si="4"/>
        <v>28509.909959434059</v>
      </c>
      <c r="G104" s="4">
        <f t="shared" si="5"/>
        <v>2826003.3765529869</v>
      </c>
    </row>
    <row r="105" spans="1:7" x14ac:dyDescent="0.25">
      <c r="A105" s="3">
        <v>104</v>
      </c>
      <c r="B105" s="3"/>
      <c r="C105" s="4">
        <f t="shared" si="6"/>
        <v>2826003.3765529869</v>
      </c>
      <c r="D105" s="4">
        <f>EMI!$C$5</f>
        <v>46350.618000136688</v>
      </c>
      <c r="E105" s="4">
        <f t="shared" si="7"/>
        <v>17662.521103456165</v>
      </c>
      <c r="F105" s="4">
        <f t="shared" si="4"/>
        <v>28688.096896680523</v>
      </c>
      <c r="G105" s="4">
        <f t="shared" si="5"/>
        <v>2797315.2796563064</v>
      </c>
    </row>
    <row r="106" spans="1:7" x14ac:dyDescent="0.25">
      <c r="A106" s="3">
        <v>105</v>
      </c>
      <c r="B106" s="3"/>
      <c r="C106" s="4">
        <f t="shared" si="6"/>
        <v>2797315.2796563064</v>
      </c>
      <c r="D106" s="4">
        <f>EMI!$C$5</f>
        <v>46350.618000136688</v>
      </c>
      <c r="E106" s="4">
        <f t="shared" si="7"/>
        <v>17483.220497851915</v>
      </c>
      <c r="F106" s="4">
        <f t="shared" si="4"/>
        <v>28867.397502284774</v>
      </c>
      <c r="G106" s="4">
        <f t="shared" si="5"/>
        <v>2768447.8821540214</v>
      </c>
    </row>
    <row r="107" spans="1:7" x14ac:dyDescent="0.25">
      <c r="A107" s="3">
        <v>106</v>
      </c>
      <c r="B107" s="3"/>
      <c r="C107" s="4">
        <f t="shared" si="6"/>
        <v>2768447.8821540214</v>
      </c>
      <c r="D107" s="4">
        <f>EMI!$C$5</f>
        <v>46350.618000136688</v>
      </c>
      <c r="E107" s="4">
        <f t="shared" si="7"/>
        <v>17302.799263462632</v>
      </c>
      <c r="F107" s="4">
        <f t="shared" si="4"/>
        <v>29047.818736674057</v>
      </c>
      <c r="G107" s="4">
        <f t="shared" si="5"/>
        <v>2739400.0634173471</v>
      </c>
    </row>
    <row r="108" spans="1:7" x14ac:dyDescent="0.25">
      <c r="A108" s="3">
        <v>107</v>
      </c>
      <c r="B108" s="3"/>
      <c r="C108" s="4">
        <f t="shared" si="6"/>
        <v>2739400.0634173471</v>
      </c>
      <c r="D108" s="4">
        <f>EMI!$C$5</f>
        <v>46350.618000136688</v>
      </c>
      <c r="E108" s="4">
        <f t="shared" si="7"/>
        <v>17121.250396358417</v>
      </c>
      <c r="F108" s="4">
        <f t="shared" si="4"/>
        <v>29229.367603778272</v>
      </c>
      <c r="G108" s="4">
        <f t="shared" si="5"/>
        <v>2710170.6958135688</v>
      </c>
    </row>
    <row r="109" spans="1:7" x14ac:dyDescent="0.25">
      <c r="A109" s="3">
        <v>108</v>
      </c>
      <c r="B109" s="3"/>
      <c r="C109" s="4">
        <f t="shared" si="6"/>
        <v>2710170.6958135688</v>
      </c>
      <c r="D109" s="4">
        <f>EMI!$C$5</f>
        <v>46350.618000136688</v>
      </c>
      <c r="E109" s="4">
        <f t="shared" si="7"/>
        <v>16938.566848834802</v>
      </c>
      <c r="F109" s="4">
        <f t="shared" si="4"/>
        <v>29412.051151301886</v>
      </c>
      <c r="G109" s="4">
        <f t="shared" si="5"/>
        <v>2680758.6446622671</v>
      </c>
    </row>
    <row r="110" spans="1:7" x14ac:dyDescent="0.25">
      <c r="A110" s="3">
        <v>109</v>
      </c>
      <c r="B110" s="3"/>
      <c r="C110" s="4">
        <f t="shared" si="6"/>
        <v>2680758.6446622671</v>
      </c>
      <c r="D110" s="4">
        <f>EMI!$C$5</f>
        <v>46350.618000136688</v>
      </c>
      <c r="E110" s="4">
        <f t="shared" si="7"/>
        <v>16754.741529139166</v>
      </c>
      <c r="F110" s="4">
        <f t="shared" si="4"/>
        <v>29595.876470997522</v>
      </c>
      <c r="G110" s="4">
        <f t="shared" si="5"/>
        <v>2651162.7681912696</v>
      </c>
    </row>
    <row r="111" spans="1:7" x14ac:dyDescent="0.25">
      <c r="A111" s="3">
        <v>110</v>
      </c>
      <c r="B111" s="3"/>
      <c r="C111" s="4">
        <f t="shared" si="6"/>
        <v>2651162.7681912696</v>
      </c>
      <c r="D111" s="4">
        <f>EMI!$C$5</f>
        <v>46350.618000136688</v>
      </c>
      <c r="E111" s="4">
        <f t="shared" si="7"/>
        <v>16569.767301195432</v>
      </c>
      <c r="F111" s="4">
        <f t="shared" si="4"/>
        <v>29780.850698941256</v>
      </c>
      <c r="G111" s="4">
        <f t="shared" si="5"/>
        <v>2621381.9174923282</v>
      </c>
    </row>
    <row r="112" spans="1:7" x14ac:dyDescent="0.25">
      <c r="A112" s="3">
        <v>111</v>
      </c>
      <c r="B112" s="3"/>
      <c r="C112" s="4">
        <f t="shared" si="6"/>
        <v>2621381.9174923282</v>
      </c>
      <c r="D112" s="4">
        <f>EMI!$C$5</f>
        <v>46350.618000136688</v>
      </c>
      <c r="E112" s="4">
        <f t="shared" si="7"/>
        <v>16383.63698432705</v>
      </c>
      <c r="F112" s="4">
        <f t="shared" si="4"/>
        <v>29966.981015809637</v>
      </c>
      <c r="G112" s="4">
        <f t="shared" si="5"/>
        <v>2591414.9364765184</v>
      </c>
    </row>
    <row r="113" spans="1:7" x14ac:dyDescent="0.25">
      <c r="A113" s="3">
        <v>112</v>
      </c>
      <c r="B113" s="3"/>
      <c r="C113" s="4">
        <f t="shared" si="6"/>
        <v>2591414.9364765184</v>
      </c>
      <c r="D113" s="4">
        <f>EMI!$C$5</f>
        <v>46350.618000136688</v>
      </c>
      <c r="E113" s="4">
        <f t="shared" si="7"/>
        <v>16196.343352978238</v>
      </c>
      <c r="F113" s="4">
        <f t="shared" si="4"/>
        <v>30154.274647158451</v>
      </c>
      <c r="G113" s="4">
        <f t="shared" si="5"/>
        <v>2561260.6618293598</v>
      </c>
    </row>
    <row r="114" spans="1:7" x14ac:dyDescent="0.25">
      <c r="A114" s="3">
        <v>113</v>
      </c>
      <c r="B114" s="3"/>
      <c r="C114" s="4">
        <f t="shared" si="6"/>
        <v>2561260.6618293598</v>
      </c>
      <c r="D114" s="4">
        <f>EMI!$C$5</f>
        <v>46350.618000136688</v>
      </c>
      <c r="E114" s="4">
        <f t="shared" si="7"/>
        <v>16007.879136433497</v>
      </c>
      <c r="F114" s="4">
        <f t="shared" si="4"/>
        <v>30342.738863703191</v>
      </c>
      <c r="G114" s="4">
        <f t="shared" si="5"/>
        <v>2530917.9229656565</v>
      </c>
    </row>
    <row r="115" spans="1:7" x14ac:dyDescent="0.25">
      <c r="A115" s="3">
        <v>114</v>
      </c>
      <c r="B115" s="3"/>
      <c r="C115" s="4">
        <f t="shared" si="6"/>
        <v>2530917.9229656565</v>
      </c>
      <c r="D115" s="4">
        <f>EMI!$C$5</f>
        <v>46350.618000136688</v>
      </c>
      <c r="E115" s="4">
        <f t="shared" si="7"/>
        <v>15818.237018535352</v>
      </c>
      <c r="F115" s="4">
        <f t="shared" si="4"/>
        <v>30532.380981601338</v>
      </c>
      <c r="G115" s="4">
        <f t="shared" si="5"/>
        <v>2500385.5419840552</v>
      </c>
    </row>
    <row r="116" spans="1:7" x14ac:dyDescent="0.25">
      <c r="A116" s="3">
        <v>115</v>
      </c>
      <c r="B116" s="3"/>
      <c r="C116" s="4">
        <f t="shared" si="6"/>
        <v>2500385.5419840552</v>
      </c>
      <c r="D116" s="4">
        <f>EMI!$C$5</f>
        <v>46350.618000136688</v>
      </c>
      <c r="E116" s="4">
        <f t="shared" si="7"/>
        <v>15627.409637400344</v>
      </c>
      <c r="F116" s="4">
        <f t="shared" si="4"/>
        <v>30723.208362736346</v>
      </c>
      <c r="G116" s="4">
        <f t="shared" si="5"/>
        <v>2469662.3336213189</v>
      </c>
    </row>
    <row r="117" spans="1:7" x14ac:dyDescent="0.25">
      <c r="A117" s="3">
        <v>116</v>
      </c>
      <c r="B117" s="3"/>
      <c r="C117" s="4">
        <f t="shared" si="6"/>
        <v>2469662.3336213189</v>
      </c>
      <c r="D117" s="4">
        <f>EMI!$C$5</f>
        <v>46350.618000136688</v>
      </c>
      <c r="E117" s="4">
        <f t="shared" si="7"/>
        <v>15435.389585133242</v>
      </c>
      <c r="F117" s="4">
        <f t="shared" si="4"/>
        <v>30915.228415003447</v>
      </c>
      <c r="G117" s="4">
        <f t="shared" si="5"/>
        <v>2438747.1052063154</v>
      </c>
    </row>
    <row r="118" spans="1:7" x14ac:dyDescent="0.25">
      <c r="A118" s="3">
        <v>117</v>
      </c>
      <c r="B118" s="3"/>
      <c r="C118" s="4">
        <f t="shared" si="6"/>
        <v>2438747.1052063154</v>
      </c>
      <c r="D118" s="4">
        <f>EMI!$C$5</f>
        <v>46350.618000136688</v>
      </c>
      <c r="E118" s="4">
        <f t="shared" si="7"/>
        <v>15242.16940753947</v>
      </c>
      <c r="F118" s="4">
        <f t="shared" si="4"/>
        <v>31108.448592597219</v>
      </c>
      <c r="G118" s="4">
        <f t="shared" si="5"/>
        <v>2407638.6566137183</v>
      </c>
    </row>
    <row r="119" spans="1:7" x14ac:dyDescent="0.25">
      <c r="A119" s="3">
        <v>118</v>
      </c>
      <c r="B119" s="3"/>
      <c r="C119" s="4">
        <f t="shared" si="6"/>
        <v>2407638.6566137183</v>
      </c>
      <c r="D119" s="4">
        <f>EMI!$C$5</f>
        <v>46350.618000136688</v>
      </c>
      <c r="E119" s="4">
        <f t="shared" si="7"/>
        <v>15047.741603835739</v>
      </c>
      <c r="F119" s="4">
        <f t="shared" si="4"/>
        <v>31302.876396300948</v>
      </c>
      <c r="G119" s="4">
        <f t="shared" si="5"/>
        <v>2376335.7802174175</v>
      </c>
    </row>
    <row r="120" spans="1:7" x14ac:dyDescent="0.25">
      <c r="A120" s="3">
        <v>119</v>
      </c>
      <c r="B120" s="3"/>
      <c r="C120" s="4">
        <f t="shared" si="6"/>
        <v>2376335.7802174175</v>
      </c>
      <c r="D120" s="4">
        <f>EMI!$C$5</f>
        <v>46350.618000136688</v>
      </c>
      <c r="E120" s="4">
        <f t="shared" si="7"/>
        <v>14852.098626358858</v>
      </c>
      <c r="F120" s="4">
        <f t="shared" si="4"/>
        <v>31498.519373777832</v>
      </c>
      <c r="G120" s="4">
        <f t="shared" si="5"/>
        <v>2344837.2608436397</v>
      </c>
    </row>
    <row r="121" spans="1:7" x14ac:dyDescent="0.25">
      <c r="A121" s="3">
        <v>120</v>
      </c>
      <c r="B121" s="3"/>
      <c r="C121" s="4">
        <f t="shared" si="6"/>
        <v>2344837.2608436397</v>
      </c>
      <c r="D121" s="4">
        <f>EMI!$C$5</f>
        <v>46350.618000136688</v>
      </c>
      <c r="E121" s="4">
        <f t="shared" si="7"/>
        <v>14655.232880272748</v>
      </c>
      <c r="F121" s="4">
        <f t="shared" si="4"/>
        <v>31695.385119863939</v>
      </c>
      <c r="G121" s="4">
        <f t="shared" si="5"/>
        <v>2313141.8757237759</v>
      </c>
    </row>
    <row r="122" spans="1:7" x14ac:dyDescent="0.25">
      <c r="A122" s="3">
        <v>121</v>
      </c>
      <c r="B122" s="3"/>
      <c r="C122" s="4">
        <f t="shared" si="6"/>
        <v>2313141.8757237759</v>
      </c>
      <c r="D122" s="4">
        <f>EMI!$C$5</f>
        <v>46350.618000136688</v>
      </c>
      <c r="E122" s="4">
        <f t="shared" si="7"/>
        <v>14457.136723273599</v>
      </c>
      <c r="F122" s="4">
        <f t="shared" si="4"/>
        <v>31893.481276863087</v>
      </c>
      <c r="G122" s="4">
        <f t="shared" si="5"/>
        <v>2281248.3944469127</v>
      </c>
    </row>
    <row r="123" spans="1:7" x14ac:dyDescent="0.25">
      <c r="A123" s="3">
        <v>122</v>
      </c>
      <c r="B123" s="3"/>
      <c r="C123" s="4">
        <f t="shared" si="6"/>
        <v>2281248.3944469127</v>
      </c>
      <c r="D123" s="4">
        <f>EMI!$C$5</f>
        <v>46350.618000136688</v>
      </c>
      <c r="E123" s="4">
        <f t="shared" si="7"/>
        <v>14257.802465293204</v>
      </c>
      <c r="F123" s="4">
        <f t="shared" si="4"/>
        <v>32092.815534843485</v>
      </c>
      <c r="G123" s="4">
        <f t="shared" si="5"/>
        <v>2249155.5789120691</v>
      </c>
    </row>
    <row r="124" spans="1:7" x14ac:dyDescent="0.25">
      <c r="A124" s="3">
        <v>123</v>
      </c>
      <c r="B124" s="3"/>
      <c r="C124" s="4">
        <f t="shared" si="6"/>
        <v>2249155.5789120691</v>
      </c>
      <c r="D124" s="4">
        <f>EMI!$C$5</f>
        <v>46350.618000136688</v>
      </c>
      <c r="E124" s="4">
        <f t="shared" si="7"/>
        <v>14057.222368200431</v>
      </c>
      <c r="F124" s="4">
        <f t="shared" si="4"/>
        <v>32293.395631936255</v>
      </c>
      <c r="G124" s="4">
        <f t="shared" si="5"/>
        <v>2216862.1832801327</v>
      </c>
    </row>
    <row r="125" spans="1:7" x14ac:dyDescent="0.25">
      <c r="A125" s="3">
        <v>124</v>
      </c>
      <c r="B125" s="3"/>
      <c r="C125" s="4">
        <f t="shared" si="6"/>
        <v>2216862.1832801327</v>
      </c>
      <c r="D125" s="4">
        <f>EMI!$C$5</f>
        <v>46350.618000136688</v>
      </c>
      <c r="E125" s="4">
        <f t="shared" si="7"/>
        <v>13855.388645500829</v>
      </c>
      <c r="F125" s="4">
        <f t="shared" si="4"/>
        <v>32495.22935463586</v>
      </c>
      <c r="G125" s="4">
        <f t="shared" si="5"/>
        <v>2184366.9539254969</v>
      </c>
    </row>
    <row r="126" spans="1:7" x14ac:dyDescent="0.25">
      <c r="A126" s="3">
        <v>125</v>
      </c>
      <c r="B126" s="3"/>
      <c r="C126" s="4">
        <f t="shared" si="6"/>
        <v>2184366.9539254969</v>
      </c>
      <c r="D126" s="4">
        <f>EMI!$C$5</f>
        <v>46350.618000136688</v>
      </c>
      <c r="E126" s="4">
        <f t="shared" si="7"/>
        <v>13652.293462034355</v>
      </c>
      <c r="F126" s="4">
        <f t="shared" si="4"/>
        <v>32698.324538102333</v>
      </c>
      <c r="G126" s="4">
        <f t="shared" si="5"/>
        <v>2151668.6293873945</v>
      </c>
    </row>
    <row r="127" spans="1:7" x14ac:dyDescent="0.25">
      <c r="A127" s="3">
        <v>126</v>
      </c>
      <c r="B127" s="3"/>
      <c r="C127" s="4">
        <f t="shared" si="6"/>
        <v>2151668.6293873945</v>
      </c>
      <c r="D127" s="4">
        <f>EMI!$C$5</f>
        <v>46350.618000136688</v>
      </c>
      <c r="E127" s="4">
        <f t="shared" si="7"/>
        <v>13447.928933671215</v>
      </c>
      <c r="F127" s="4">
        <f t="shared" si="4"/>
        <v>32902.689066465471</v>
      </c>
      <c r="G127" s="4">
        <f t="shared" si="5"/>
        <v>2118765.940320929</v>
      </c>
    </row>
    <row r="128" spans="1:7" x14ac:dyDescent="0.25">
      <c r="A128" s="3">
        <v>127</v>
      </c>
      <c r="B128" s="3"/>
      <c r="C128" s="4">
        <f t="shared" si="6"/>
        <v>2118765.940320929</v>
      </c>
      <c r="D128" s="4">
        <f>EMI!$C$5</f>
        <v>46350.618000136688</v>
      </c>
      <c r="E128" s="4">
        <f t="shared" si="7"/>
        <v>13242.287127005806</v>
      </c>
      <c r="F128" s="4">
        <f t="shared" si="4"/>
        <v>33108.330873130879</v>
      </c>
      <c r="G128" s="4">
        <f t="shared" si="5"/>
        <v>2085657.6094477982</v>
      </c>
    </row>
    <row r="129" spans="1:7" x14ac:dyDescent="0.25">
      <c r="A129" s="3">
        <v>128</v>
      </c>
      <c r="B129" s="3"/>
      <c r="C129" s="4">
        <f t="shared" si="6"/>
        <v>2085657.6094477982</v>
      </c>
      <c r="D129" s="4">
        <f>EMI!$C$5</f>
        <v>46350.618000136688</v>
      </c>
      <c r="E129" s="4">
        <f t="shared" si="7"/>
        <v>13035.360059048739</v>
      </c>
      <c r="F129" s="4">
        <f t="shared" si="4"/>
        <v>33315.257941087948</v>
      </c>
      <c r="G129" s="4">
        <f t="shared" si="5"/>
        <v>2052342.3515067103</v>
      </c>
    </row>
    <row r="130" spans="1:7" x14ac:dyDescent="0.25">
      <c r="A130" s="3">
        <v>129</v>
      </c>
      <c r="B130" s="3"/>
      <c r="C130" s="4">
        <f t="shared" si="6"/>
        <v>2052342.3515067103</v>
      </c>
      <c r="D130" s="4">
        <f>EMI!$C$5</f>
        <v>46350.618000136688</v>
      </c>
      <c r="E130" s="4">
        <f t="shared" si="7"/>
        <v>12827.139696916938</v>
      </c>
      <c r="F130" s="4">
        <f t="shared" si="4"/>
        <v>33523.478303219752</v>
      </c>
      <c r="G130" s="4">
        <f t="shared" si="5"/>
        <v>2018818.8732034906</v>
      </c>
    </row>
    <row r="131" spans="1:7" x14ac:dyDescent="0.25">
      <c r="A131" s="3">
        <v>130</v>
      </c>
      <c r="B131" s="3"/>
      <c r="C131" s="4">
        <f t="shared" si="6"/>
        <v>2018818.8732034906</v>
      </c>
      <c r="D131" s="4">
        <f>EMI!$C$5</f>
        <v>46350.618000136688</v>
      </c>
      <c r="E131" s="4">
        <f t="shared" si="7"/>
        <v>12617.617957521816</v>
      </c>
      <c r="F131" s="4">
        <f t="shared" ref="F131:F181" si="8">$D131-$E131</f>
        <v>33733.000042614876</v>
      </c>
      <c r="G131" s="4">
        <f t="shared" ref="G131:G181" si="9">$C131-$F131</f>
        <v>1985085.8731608759</v>
      </c>
    </row>
    <row r="132" spans="1:7" x14ac:dyDescent="0.25">
      <c r="A132" s="3">
        <v>131</v>
      </c>
      <c r="B132" s="3"/>
      <c r="C132" s="4">
        <f t="shared" si="6"/>
        <v>1985085.8731608759</v>
      </c>
      <c r="D132" s="4">
        <f>EMI!$C$5</f>
        <v>46350.618000136688</v>
      </c>
      <c r="E132" s="4">
        <f t="shared" si="7"/>
        <v>12406.786707255473</v>
      </c>
      <c r="F132" s="4">
        <f t="shared" si="8"/>
        <v>33943.831292881216</v>
      </c>
      <c r="G132" s="4">
        <f t="shared" si="9"/>
        <v>1951142.0418679947</v>
      </c>
    </row>
    <row r="133" spans="1:7" x14ac:dyDescent="0.25">
      <c r="A133" s="3">
        <v>132</v>
      </c>
      <c r="B133" s="3"/>
      <c r="C133" s="4">
        <f t="shared" ref="C133:C181" si="10">$C132-$F132</f>
        <v>1951142.0418679947</v>
      </c>
      <c r="D133" s="4">
        <f>EMI!$C$5</f>
        <v>46350.618000136688</v>
      </c>
      <c r="E133" s="4">
        <f t="shared" ref="E133:E181" si="11">(0.075/12)*C133</f>
        <v>12194.637761674965</v>
      </c>
      <c r="F133" s="4">
        <f t="shared" si="8"/>
        <v>34155.980238461721</v>
      </c>
      <c r="G133" s="4">
        <f t="shared" si="9"/>
        <v>1916986.0616295331</v>
      </c>
    </row>
    <row r="134" spans="1:7" x14ac:dyDescent="0.25">
      <c r="A134" s="3">
        <v>133</v>
      </c>
      <c r="B134" s="3"/>
      <c r="C134" s="4">
        <f t="shared" si="10"/>
        <v>1916986.0616295331</v>
      </c>
      <c r="D134" s="4">
        <f>EMI!$C$5</f>
        <v>46350.618000136688</v>
      </c>
      <c r="E134" s="4">
        <f t="shared" si="11"/>
        <v>11981.16288518458</v>
      </c>
      <c r="F134" s="4">
        <f t="shared" si="8"/>
        <v>34369.455114952107</v>
      </c>
      <c r="G134" s="4">
        <f t="shared" si="9"/>
        <v>1882616.606514581</v>
      </c>
    </row>
    <row r="135" spans="1:7" x14ac:dyDescent="0.25">
      <c r="A135" s="3">
        <v>134</v>
      </c>
      <c r="B135" s="3"/>
      <c r="C135" s="4">
        <f t="shared" si="10"/>
        <v>1882616.606514581</v>
      </c>
      <c r="D135" s="4">
        <f>EMI!$C$5</f>
        <v>46350.618000136688</v>
      </c>
      <c r="E135" s="4">
        <f t="shared" si="11"/>
        <v>11766.35379071613</v>
      </c>
      <c r="F135" s="4">
        <f t="shared" si="8"/>
        <v>34584.264209420558</v>
      </c>
      <c r="G135" s="4">
        <f t="shared" si="9"/>
        <v>1848032.3423051604</v>
      </c>
    </row>
    <row r="136" spans="1:7" x14ac:dyDescent="0.25">
      <c r="A136" s="3">
        <v>135</v>
      </c>
      <c r="B136" s="3"/>
      <c r="C136" s="4">
        <f t="shared" si="10"/>
        <v>1848032.3423051604</v>
      </c>
      <c r="D136" s="4">
        <f>EMI!$C$5</f>
        <v>46350.618000136688</v>
      </c>
      <c r="E136" s="4">
        <f t="shared" si="11"/>
        <v>11550.202139407251</v>
      </c>
      <c r="F136" s="4">
        <f t="shared" si="8"/>
        <v>34800.415860729438</v>
      </c>
      <c r="G136" s="4">
        <f t="shared" si="9"/>
        <v>1813231.9264444308</v>
      </c>
    </row>
    <row r="137" spans="1:7" x14ac:dyDescent="0.25">
      <c r="A137" s="3">
        <v>136</v>
      </c>
      <c r="B137" s="3"/>
      <c r="C137" s="4">
        <f t="shared" si="10"/>
        <v>1813231.9264444308</v>
      </c>
      <c r="D137" s="4">
        <f>EMI!$C$5</f>
        <v>46350.618000136688</v>
      </c>
      <c r="E137" s="4">
        <f t="shared" si="11"/>
        <v>11332.699540277692</v>
      </c>
      <c r="F137" s="4">
        <f t="shared" si="8"/>
        <v>35017.918459858993</v>
      </c>
      <c r="G137" s="4">
        <f t="shared" si="9"/>
        <v>1778214.0079845719</v>
      </c>
    </row>
    <row r="138" spans="1:7" x14ac:dyDescent="0.25">
      <c r="A138" s="3">
        <v>137</v>
      </c>
      <c r="B138" s="3"/>
      <c r="C138" s="4">
        <f t="shared" si="10"/>
        <v>1778214.0079845719</v>
      </c>
      <c r="D138" s="4">
        <f>EMI!$C$5</f>
        <v>46350.618000136688</v>
      </c>
      <c r="E138" s="4">
        <f t="shared" si="11"/>
        <v>11113.837549903574</v>
      </c>
      <c r="F138" s="4">
        <f t="shared" si="8"/>
        <v>35236.780450233113</v>
      </c>
      <c r="G138" s="4">
        <f t="shared" si="9"/>
        <v>1742977.2275343388</v>
      </c>
    </row>
    <row r="139" spans="1:7" x14ac:dyDescent="0.25">
      <c r="A139" s="3">
        <v>138</v>
      </c>
      <c r="B139" s="3"/>
      <c r="C139" s="4">
        <f t="shared" si="10"/>
        <v>1742977.2275343388</v>
      </c>
      <c r="D139" s="4">
        <f>EMI!$C$5</f>
        <v>46350.618000136688</v>
      </c>
      <c r="E139" s="4">
        <f t="shared" si="11"/>
        <v>10893.607672089616</v>
      </c>
      <c r="F139" s="4">
        <f t="shared" si="8"/>
        <v>35457.010328047072</v>
      </c>
      <c r="G139" s="4">
        <f t="shared" si="9"/>
        <v>1707520.2172062919</v>
      </c>
    </row>
    <row r="140" spans="1:7" x14ac:dyDescent="0.25">
      <c r="A140" s="3">
        <v>139</v>
      </c>
      <c r="B140" s="3"/>
      <c r="C140" s="4">
        <f t="shared" si="10"/>
        <v>1707520.2172062919</v>
      </c>
      <c r="D140" s="4">
        <f>EMI!$C$5</f>
        <v>46350.618000136688</v>
      </c>
      <c r="E140" s="4">
        <f t="shared" si="11"/>
        <v>10672.001357539324</v>
      </c>
      <c r="F140" s="4">
        <f t="shared" si="8"/>
        <v>35678.616642597364</v>
      </c>
      <c r="G140" s="4">
        <f t="shared" si="9"/>
        <v>1671841.6005636945</v>
      </c>
    </row>
    <row r="141" spans="1:7" x14ac:dyDescent="0.25">
      <c r="A141" s="3">
        <v>140</v>
      </c>
      <c r="B141" s="3"/>
      <c r="C141" s="4">
        <f t="shared" si="10"/>
        <v>1671841.6005636945</v>
      </c>
      <c r="D141" s="4">
        <f>EMI!$C$5</f>
        <v>46350.618000136688</v>
      </c>
      <c r="E141" s="4">
        <f t="shared" si="11"/>
        <v>10449.01000352309</v>
      </c>
      <c r="F141" s="4">
        <f t="shared" si="8"/>
        <v>35901.607996613602</v>
      </c>
      <c r="G141" s="4">
        <f t="shared" si="9"/>
        <v>1635939.992567081</v>
      </c>
    </row>
    <row r="142" spans="1:7" x14ac:dyDescent="0.25">
      <c r="A142" s="3">
        <v>141</v>
      </c>
      <c r="B142" s="3"/>
      <c r="C142" s="4">
        <f t="shared" si="10"/>
        <v>1635939.992567081</v>
      </c>
      <c r="D142" s="4">
        <f>EMI!$C$5</f>
        <v>46350.618000136688</v>
      </c>
      <c r="E142" s="4">
        <f t="shared" si="11"/>
        <v>10224.624953544255</v>
      </c>
      <c r="F142" s="4">
        <f t="shared" si="8"/>
        <v>36125.993046592434</v>
      </c>
      <c r="G142" s="4">
        <f t="shared" si="9"/>
        <v>1599813.9995204885</v>
      </c>
    </row>
    <row r="143" spans="1:7" x14ac:dyDescent="0.25">
      <c r="A143" s="3">
        <v>142</v>
      </c>
      <c r="B143" s="3"/>
      <c r="C143" s="4">
        <f t="shared" si="10"/>
        <v>1599813.9995204885</v>
      </c>
      <c r="D143" s="4">
        <f>EMI!$C$5</f>
        <v>46350.618000136688</v>
      </c>
      <c r="E143" s="4">
        <f t="shared" si="11"/>
        <v>9998.8374970030527</v>
      </c>
      <c r="F143" s="4">
        <f t="shared" si="8"/>
        <v>36351.780503133632</v>
      </c>
      <c r="G143" s="4">
        <f t="shared" si="9"/>
        <v>1563462.219017355</v>
      </c>
    </row>
    <row r="144" spans="1:7" x14ac:dyDescent="0.25">
      <c r="A144" s="3">
        <v>143</v>
      </c>
      <c r="B144" s="3"/>
      <c r="C144" s="4">
        <f t="shared" si="10"/>
        <v>1563462.219017355</v>
      </c>
      <c r="D144" s="4">
        <f>EMI!$C$5</f>
        <v>46350.618000136688</v>
      </c>
      <c r="E144" s="4">
        <f t="shared" si="11"/>
        <v>9771.6388688584684</v>
      </c>
      <c r="F144" s="4">
        <f t="shared" si="8"/>
        <v>36578.979131278218</v>
      </c>
      <c r="G144" s="4">
        <f t="shared" si="9"/>
        <v>1526883.2398860769</v>
      </c>
    </row>
    <row r="145" spans="1:7" x14ac:dyDescent="0.25">
      <c r="A145" s="3">
        <v>144</v>
      </c>
      <c r="B145" s="3"/>
      <c r="C145" s="4">
        <f t="shared" si="10"/>
        <v>1526883.2398860769</v>
      </c>
      <c r="D145" s="4">
        <f>EMI!$C$5</f>
        <v>46350.618000136688</v>
      </c>
      <c r="E145" s="4">
        <f t="shared" si="11"/>
        <v>9543.0202492879798</v>
      </c>
      <c r="F145" s="4">
        <f t="shared" si="8"/>
        <v>36807.597750848712</v>
      </c>
      <c r="G145" s="4">
        <f t="shared" si="9"/>
        <v>1490075.6421352283</v>
      </c>
    </row>
    <row r="146" spans="1:7" x14ac:dyDescent="0.25">
      <c r="A146" s="3">
        <v>145</v>
      </c>
      <c r="B146" s="3"/>
      <c r="C146" s="4">
        <f t="shared" si="10"/>
        <v>1490075.6421352283</v>
      </c>
      <c r="D146" s="4">
        <f>EMI!$C$5</f>
        <v>46350.618000136688</v>
      </c>
      <c r="E146" s="4">
        <f t="shared" si="11"/>
        <v>9312.9727633451766</v>
      </c>
      <c r="F146" s="4">
        <f t="shared" si="8"/>
        <v>37037.645236791512</v>
      </c>
      <c r="G146" s="4">
        <f t="shared" si="9"/>
        <v>1453037.9968984367</v>
      </c>
    </row>
    <row r="147" spans="1:7" x14ac:dyDescent="0.25">
      <c r="A147" s="3">
        <v>146</v>
      </c>
      <c r="B147" s="3"/>
      <c r="C147" s="4">
        <f t="shared" si="10"/>
        <v>1453037.9968984367</v>
      </c>
      <c r="D147" s="4">
        <f>EMI!$C$5</f>
        <v>46350.618000136688</v>
      </c>
      <c r="E147" s="4">
        <f t="shared" si="11"/>
        <v>9081.4874806152293</v>
      </c>
      <c r="F147" s="4">
        <f t="shared" si="8"/>
        <v>37269.130519521459</v>
      </c>
      <c r="G147" s="4">
        <f t="shared" si="9"/>
        <v>1415768.8663789153</v>
      </c>
    </row>
    <row r="148" spans="1:7" x14ac:dyDescent="0.25">
      <c r="A148" s="3">
        <v>147</v>
      </c>
      <c r="B148" s="3"/>
      <c r="C148" s="4">
        <f t="shared" si="10"/>
        <v>1415768.8663789153</v>
      </c>
      <c r="D148" s="4">
        <f>EMI!$C$5</f>
        <v>46350.618000136688</v>
      </c>
      <c r="E148" s="4">
        <f t="shared" si="11"/>
        <v>8848.5554148682204</v>
      </c>
      <c r="F148" s="4">
        <f t="shared" si="8"/>
        <v>37502.062585268468</v>
      </c>
      <c r="G148" s="4">
        <f t="shared" si="9"/>
        <v>1378266.8037936469</v>
      </c>
    </row>
    <row r="149" spans="1:7" x14ac:dyDescent="0.25">
      <c r="A149" s="3">
        <v>148</v>
      </c>
      <c r="B149" s="3"/>
      <c r="C149" s="4">
        <f t="shared" si="10"/>
        <v>1378266.8037936469</v>
      </c>
      <c r="D149" s="4">
        <f>EMI!$C$5</f>
        <v>46350.618000136688</v>
      </c>
      <c r="E149" s="4">
        <f t="shared" si="11"/>
        <v>8614.1675237102918</v>
      </c>
      <c r="F149" s="4">
        <f t="shared" si="8"/>
        <v>37736.450476426398</v>
      </c>
      <c r="G149" s="4">
        <f t="shared" si="9"/>
        <v>1340530.3533172205</v>
      </c>
    </row>
    <row r="150" spans="1:7" x14ac:dyDescent="0.25">
      <c r="A150" s="3">
        <v>149</v>
      </c>
      <c r="B150" s="3"/>
      <c r="C150" s="4">
        <f t="shared" si="10"/>
        <v>1340530.3533172205</v>
      </c>
      <c r="D150" s="4">
        <f>EMI!$C$5</f>
        <v>46350.618000136688</v>
      </c>
      <c r="E150" s="4">
        <f t="shared" si="11"/>
        <v>8378.3147082326268</v>
      </c>
      <c r="F150" s="4">
        <f t="shared" si="8"/>
        <v>37972.303291904063</v>
      </c>
      <c r="G150" s="4">
        <f t="shared" si="9"/>
        <v>1302558.0500253164</v>
      </c>
    </row>
    <row r="151" spans="1:7" x14ac:dyDescent="0.25">
      <c r="A151" s="3">
        <v>150</v>
      </c>
      <c r="B151" s="3"/>
      <c r="C151" s="4">
        <f t="shared" si="10"/>
        <v>1302558.0500253164</v>
      </c>
      <c r="D151" s="4">
        <f>EMI!$C$5</f>
        <v>46350.618000136688</v>
      </c>
      <c r="E151" s="4">
        <f t="shared" si="11"/>
        <v>8140.9878126582271</v>
      </c>
      <c r="F151" s="4">
        <f t="shared" si="8"/>
        <v>38209.630187478462</v>
      </c>
      <c r="G151" s="4">
        <f t="shared" si="9"/>
        <v>1264348.419837838</v>
      </c>
    </row>
    <row r="152" spans="1:7" x14ac:dyDescent="0.25">
      <c r="A152" s="3">
        <v>151</v>
      </c>
      <c r="B152" s="3"/>
      <c r="C152" s="4">
        <f t="shared" si="10"/>
        <v>1264348.419837838</v>
      </c>
      <c r="D152" s="4">
        <f>EMI!$C$5</f>
        <v>46350.618000136688</v>
      </c>
      <c r="E152" s="4">
        <f t="shared" si="11"/>
        <v>7902.1776239864867</v>
      </c>
      <c r="F152" s="4">
        <f t="shared" si="8"/>
        <v>38448.440376150204</v>
      </c>
      <c r="G152" s="4">
        <f t="shared" si="9"/>
        <v>1225899.9794616878</v>
      </c>
    </row>
    <row r="153" spans="1:7" x14ac:dyDescent="0.25">
      <c r="A153" s="3">
        <v>152</v>
      </c>
      <c r="B153" s="3"/>
      <c r="C153" s="4">
        <f t="shared" si="10"/>
        <v>1225899.9794616878</v>
      </c>
      <c r="D153" s="4">
        <f>EMI!$C$5</f>
        <v>46350.618000136688</v>
      </c>
      <c r="E153" s="4">
        <f t="shared" si="11"/>
        <v>7661.8748716355485</v>
      </c>
      <c r="F153" s="4">
        <f t="shared" si="8"/>
        <v>38688.743128501141</v>
      </c>
      <c r="G153" s="4">
        <f t="shared" si="9"/>
        <v>1187211.2363331867</v>
      </c>
    </row>
    <row r="154" spans="1:7" x14ac:dyDescent="0.25">
      <c r="A154" s="3">
        <v>153</v>
      </c>
      <c r="B154" s="3"/>
      <c r="C154" s="4">
        <f t="shared" si="10"/>
        <v>1187211.2363331867</v>
      </c>
      <c r="D154" s="4">
        <f>EMI!$C$5</f>
        <v>46350.618000136688</v>
      </c>
      <c r="E154" s="4">
        <f t="shared" si="11"/>
        <v>7420.0702270824167</v>
      </c>
      <c r="F154" s="4">
        <f t="shared" si="8"/>
        <v>38930.54777305427</v>
      </c>
      <c r="G154" s="4">
        <f t="shared" si="9"/>
        <v>1148280.6885601324</v>
      </c>
    </row>
    <row r="155" spans="1:7" x14ac:dyDescent="0.25">
      <c r="A155" s="3">
        <v>154</v>
      </c>
      <c r="B155" s="3"/>
      <c r="C155" s="4">
        <f t="shared" si="10"/>
        <v>1148280.6885601324</v>
      </c>
      <c r="D155" s="4">
        <f>EMI!$C$5</f>
        <v>46350.618000136688</v>
      </c>
      <c r="E155" s="4">
        <f t="shared" si="11"/>
        <v>7176.7543035008266</v>
      </c>
      <c r="F155" s="4">
        <f t="shared" si="8"/>
        <v>39173.863696635861</v>
      </c>
      <c r="G155" s="4">
        <f t="shared" si="9"/>
        <v>1109106.8248634965</v>
      </c>
    </row>
    <row r="156" spans="1:7" x14ac:dyDescent="0.25">
      <c r="A156" s="3">
        <v>155</v>
      </c>
      <c r="B156" s="3"/>
      <c r="C156" s="4">
        <f t="shared" si="10"/>
        <v>1109106.8248634965</v>
      </c>
      <c r="D156" s="4">
        <f>EMI!$C$5</f>
        <v>46350.618000136688</v>
      </c>
      <c r="E156" s="4">
        <f t="shared" si="11"/>
        <v>6931.9176553968528</v>
      </c>
      <c r="F156" s="4">
        <f t="shared" si="8"/>
        <v>39418.700344739838</v>
      </c>
      <c r="G156" s="4">
        <f t="shared" si="9"/>
        <v>1069688.1245187565</v>
      </c>
    </row>
    <row r="157" spans="1:7" x14ac:dyDescent="0.25">
      <c r="A157" s="3">
        <v>156</v>
      </c>
      <c r="B157" s="3"/>
      <c r="C157" s="4">
        <f t="shared" si="10"/>
        <v>1069688.1245187565</v>
      </c>
      <c r="D157" s="4">
        <f>EMI!$C$5</f>
        <v>46350.618000136688</v>
      </c>
      <c r="E157" s="4">
        <f t="shared" si="11"/>
        <v>6685.5507782422274</v>
      </c>
      <c r="F157" s="4">
        <f t="shared" si="8"/>
        <v>39665.06722189446</v>
      </c>
      <c r="G157" s="4">
        <f t="shared" si="9"/>
        <v>1030023.057296862</v>
      </c>
    </row>
    <row r="158" spans="1:7" x14ac:dyDescent="0.25">
      <c r="A158" s="3">
        <v>157</v>
      </c>
      <c r="B158" s="3"/>
      <c r="C158" s="4">
        <f t="shared" si="10"/>
        <v>1030023.057296862</v>
      </c>
      <c r="D158" s="4">
        <f>EMI!$C$5</f>
        <v>46350.618000136688</v>
      </c>
      <c r="E158" s="4">
        <f t="shared" si="11"/>
        <v>6437.6441081053872</v>
      </c>
      <c r="F158" s="4">
        <f t="shared" si="8"/>
        <v>39912.973892031303</v>
      </c>
      <c r="G158" s="4">
        <f t="shared" si="9"/>
        <v>990110.08340483066</v>
      </c>
    </row>
    <row r="159" spans="1:7" x14ac:dyDescent="0.25">
      <c r="A159" s="3">
        <v>158</v>
      </c>
      <c r="B159" s="3"/>
      <c r="C159" s="4">
        <f t="shared" si="10"/>
        <v>990110.08340483066</v>
      </c>
      <c r="D159" s="4">
        <f>EMI!$C$5</f>
        <v>46350.618000136688</v>
      </c>
      <c r="E159" s="4">
        <f t="shared" si="11"/>
        <v>6188.1880212801907</v>
      </c>
      <c r="F159" s="4">
        <f t="shared" si="8"/>
        <v>40162.429978856497</v>
      </c>
      <c r="G159" s="4">
        <f t="shared" si="9"/>
        <v>949947.65342597419</v>
      </c>
    </row>
    <row r="160" spans="1:7" x14ac:dyDescent="0.25">
      <c r="A160" s="3">
        <v>159</v>
      </c>
      <c r="B160" s="3"/>
      <c r="C160" s="4">
        <f t="shared" si="10"/>
        <v>949947.65342597419</v>
      </c>
      <c r="D160" s="4">
        <f>EMI!$C$5</f>
        <v>46350.618000136688</v>
      </c>
      <c r="E160" s="4">
        <f t="shared" si="11"/>
        <v>5937.1728339123383</v>
      </c>
      <c r="F160" s="4">
        <f t="shared" si="8"/>
        <v>40413.445166224352</v>
      </c>
      <c r="G160" s="4">
        <f t="shared" si="9"/>
        <v>909534.20825974981</v>
      </c>
    </row>
    <row r="161" spans="1:7" x14ac:dyDescent="0.25">
      <c r="A161" s="3">
        <v>160</v>
      </c>
      <c r="B161" s="3"/>
      <c r="C161" s="4">
        <f t="shared" si="10"/>
        <v>909534.20825974981</v>
      </c>
      <c r="D161" s="4">
        <f>EMI!$C$5</f>
        <v>46350.618000136688</v>
      </c>
      <c r="E161" s="4">
        <f t="shared" si="11"/>
        <v>5684.5888016234358</v>
      </c>
      <c r="F161" s="4">
        <f t="shared" si="8"/>
        <v>40666.02919851325</v>
      </c>
      <c r="G161" s="4">
        <f t="shared" si="9"/>
        <v>868868.17906123656</v>
      </c>
    </row>
    <row r="162" spans="1:7" x14ac:dyDescent="0.25">
      <c r="A162" s="3">
        <v>161</v>
      </c>
      <c r="B162" s="3"/>
      <c r="C162" s="4">
        <f t="shared" si="10"/>
        <v>868868.17906123656</v>
      </c>
      <c r="D162" s="4">
        <f>EMI!$C$5</f>
        <v>46350.618000136688</v>
      </c>
      <c r="E162" s="4">
        <f t="shared" si="11"/>
        <v>5430.4261191327278</v>
      </c>
      <c r="F162" s="4">
        <f t="shared" si="8"/>
        <v>40920.191881003964</v>
      </c>
      <c r="G162" s="4">
        <f t="shared" si="9"/>
        <v>827947.98718023254</v>
      </c>
    </row>
    <row r="163" spans="1:7" x14ac:dyDescent="0.25">
      <c r="A163" s="3">
        <v>162</v>
      </c>
      <c r="B163" s="3"/>
      <c r="C163" s="4">
        <f t="shared" si="10"/>
        <v>827947.98718023254</v>
      </c>
      <c r="D163" s="4">
        <f>EMI!$C$5</f>
        <v>46350.618000136688</v>
      </c>
      <c r="E163" s="4">
        <f t="shared" si="11"/>
        <v>5174.6749198764528</v>
      </c>
      <c r="F163" s="4">
        <f t="shared" si="8"/>
        <v>41175.943080260236</v>
      </c>
      <c r="G163" s="4">
        <f t="shared" si="9"/>
        <v>786772.04409997235</v>
      </c>
    </row>
    <row r="164" spans="1:7" x14ac:dyDescent="0.25">
      <c r="A164" s="3">
        <v>163</v>
      </c>
      <c r="B164" s="3"/>
      <c r="C164" s="4">
        <f t="shared" si="10"/>
        <v>786772.04409997235</v>
      </c>
      <c r="D164" s="4">
        <f>EMI!$C$5</f>
        <v>46350.618000136688</v>
      </c>
      <c r="E164" s="4">
        <f t="shared" si="11"/>
        <v>4917.3252756248266</v>
      </c>
      <c r="F164" s="4">
        <f t="shared" si="8"/>
        <v>41433.292724511863</v>
      </c>
      <c r="G164" s="4">
        <f t="shared" si="9"/>
        <v>745338.75137546053</v>
      </c>
    </row>
    <row r="165" spans="1:7" x14ac:dyDescent="0.25">
      <c r="A165" s="3">
        <v>164</v>
      </c>
      <c r="B165" s="3"/>
      <c r="C165" s="4">
        <f t="shared" si="10"/>
        <v>745338.75137546053</v>
      </c>
      <c r="D165" s="4">
        <f>EMI!$C$5</f>
        <v>46350.618000136688</v>
      </c>
      <c r="E165" s="4">
        <f t="shared" si="11"/>
        <v>4658.3671960966276</v>
      </c>
      <c r="F165" s="4">
        <f t="shared" si="8"/>
        <v>41692.250804040057</v>
      </c>
      <c r="G165" s="4">
        <f t="shared" si="9"/>
        <v>703646.50057142042</v>
      </c>
    </row>
    <row r="166" spans="1:7" x14ac:dyDescent="0.25">
      <c r="A166" s="3">
        <v>165</v>
      </c>
      <c r="B166" s="3"/>
      <c r="C166" s="4">
        <f t="shared" si="10"/>
        <v>703646.50057142042</v>
      </c>
      <c r="D166" s="4">
        <f>EMI!$C$5</f>
        <v>46350.618000136688</v>
      </c>
      <c r="E166" s="4">
        <f t="shared" si="11"/>
        <v>4397.7906285713771</v>
      </c>
      <c r="F166" s="4">
        <f t="shared" si="8"/>
        <v>41952.827371565312</v>
      </c>
      <c r="G166" s="4">
        <f t="shared" si="9"/>
        <v>661693.67319985514</v>
      </c>
    </row>
    <row r="167" spans="1:7" x14ac:dyDescent="0.25">
      <c r="A167" s="3">
        <v>166</v>
      </c>
      <c r="B167" s="3"/>
      <c r="C167" s="4">
        <f t="shared" si="10"/>
        <v>661693.67319985514</v>
      </c>
      <c r="D167" s="4">
        <f>EMI!$C$5</f>
        <v>46350.618000136688</v>
      </c>
      <c r="E167" s="4">
        <f t="shared" si="11"/>
        <v>4135.5854574990944</v>
      </c>
      <c r="F167" s="4">
        <f t="shared" si="8"/>
        <v>42215.032542637593</v>
      </c>
      <c r="G167" s="4">
        <f t="shared" si="9"/>
        <v>619478.64065721759</v>
      </c>
    </row>
    <row r="168" spans="1:7" x14ac:dyDescent="0.25">
      <c r="A168" s="3">
        <v>167</v>
      </c>
      <c r="B168" s="3"/>
      <c r="C168" s="4">
        <f t="shared" si="10"/>
        <v>619478.64065721759</v>
      </c>
      <c r="D168" s="4">
        <f>EMI!$C$5</f>
        <v>46350.618000136688</v>
      </c>
      <c r="E168" s="4">
        <f t="shared" si="11"/>
        <v>3871.7415041076097</v>
      </c>
      <c r="F168" s="4">
        <f t="shared" si="8"/>
        <v>42478.876496029079</v>
      </c>
      <c r="G168" s="4">
        <f t="shared" si="9"/>
        <v>576999.7641611885</v>
      </c>
    </row>
    <row r="169" spans="1:7" x14ac:dyDescent="0.25">
      <c r="A169" s="3">
        <v>168</v>
      </c>
      <c r="B169" s="3"/>
      <c r="C169" s="4">
        <f t="shared" si="10"/>
        <v>576999.7641611885</v>
      </c>
      <c r="D169" s="4">
        <f>EMI!$C$5</f>
        <v>46350.618000136688</v>
      </c>
      <c r="E169" s="4">
        <f t="shared" si="11"/>
        <v>3606.2485260074277</v>
      </c>
      <c r="F169" s="4">
        <f t="shared" si="8"/>
        <v>42744.369474129264</v>
      </c>
      <c r="G169" s="4">
        <f t="shared" si="9"/>
        <v>534255.39468705922</v>
      </c>
    </row>
    <row r="170" spans="1:7" x14ac:dyDescent="0.25">
      <c r="A170" s="3">
        <v>169</v>
      </c>
      <c r="B170" s="3"/>
      <c r="C170" s="4">
        <f t="shared" si="10"/>
        <v>534255.39468705922</v>
      </c>
      <c r="D170" s="4">
        <f>EMI!$C$5</f>
        <v>46350.618000136688</v>
      </c>
      <c r="E170" s="4">
        <f t="shared" si="11"/>
        <v>3339.0962167941198</v>
      </c>
      <c r="F170" s="4">
        <f t="shared" si="8"/>
        <v>43011.52178334257</v>
      </c>
      <c r="G170" s="4">
        <f t="shared" si="9"/>
        <v>491243.87290371663</v>
      </c>
    </row>
    <row r="171" spans="1:7" x14ac:dyDescent="0.25">
      <c r="A171" s="3">
        <v>170</v>
      </c>
      <c r="B171" s="3"/>
      <c r="C171" s="4">
        <f t="shared" si="10"/>
        <v>491243.87290371663</v>
      </c>
      <c r="D171" s="4">
        <f>EMI!$C$5</f>
        <v>46350.618000136688</v>
      </c>
      <c r="E171" s="4">
        <f t="shared" si="11"/>
        <v>3070.2742056482289</v>
      </c>
      <c r="F171" s="4">
        <f t="shared" si="8"/>
        <v>43280.343794488457</v>
      </c>
      <c r="G171" s="4">
        <f t="shared" si="9"/>
        <v>447963.52910922817</v>
      </c>
    </row>
    <row r="172" spans="1:7" x14ac:dyDescent="0.25">
      <c r="A172" s="3">
        <v>171</v>
      </c>
      <c r="B172" s="3"/>
      <c r="C172" s="4">
        <f t="shared" si="10"/>
        <v>447963.52910922817</v>
      </c>
      <c r="D172" s="4">
        <f>EMI!$C$5</f>
        <v>46350.618000136688</v>
      </c>
      <c r="E172" s="4">
        <f t="shared" si="11"/>
        <v>2799.7720569326757</v>
      </c>
      <c r="F172" s="4">
        <f t="shared" si="8"/>
        <v>43550.845943204011</v>
      </c>
      <c r="G172" s="4">
        <f t="shared" si="9"/>
        <v>404412.68316602416</v>
      </c>
    </row>
    <row r="173" spans="1:7" x14ac:dyDescent="0.25">
      <c r="A173" s="3">
        <v>172</v>
      </c>
      <c r="B173" s="3"/>
      <c r="C173" s="4">
        <f t="shared" si="10"/>
        <v>404412.68316602416</v>
      </c>
      <c r="D173" s="4">
        <f>EMI!$C$5</f>
        <v>46350.618000136688</v>
      </c>
      <c r="E173" s="4">
        <f t="shared" si="11"/>
        <v>2527.5792697876509</v>
      </c>
      <c r="F173" s="4">
        <f t="shared" si="8"/>
        <v>43823.038730349035</v>
      </c>
      <c r="G173" s="4">
        <f t="shared" si="9"/>
        <v>360589.64443567512</v>
      </c>
    </row>
    <row r="174" spans="1:7" x14ac:dyDescent="0.25">
      <c r="A174" s="3">
        <v>173</v>
      </c>
      <c r="B174" s="3"/>
      <c r="C174" s="4">
        <f t="shared" si="10"/>
        <v>360589.64443567512</v>
      </c>
      <c r="D174" s="4">
        <f>EMI!$C$5</f>
        <v>46350.618000136688</v>
      </c>
      <c r="E174" s="4">
        <f t="shared" si="11"/>
        <v>2253.6852777229692</v>
      </c>
      <c r="F174" s="4">
        <f t="shared" si="8"/>
        <v>44096.932722413716</v>
      </c>
      <c r="G174" s="4">
        <f t="shared" si="9"/>
        <v>316492.71171326138</v>
      </c>
    </row>
    <row r="175" spans="1:7" x14ac:dyDescent="0.25">
      <c r="A175" s="3">
        <v>174</v>
      </c>
      <c r="B175" s="3"/>
      <c r="C175" s="4">
        <f t="shared" si="10"/>
        <v>316492.71171326138</v>
      </c>
      <c r="D175" s="4">
        <f>EMI!$C$5</f>
        <v>46350.618000136688</v>
      </c>
      <c r="E175" s="4">
        <f t="shared" si="11"/>
        <v>1978.0794482078834</v>
      </c>
      <c r="F175" s="4">
        <f t="shared" si="8"/>
        <v>44372.538551928803</v>
      </c>
      <c r="G175" s="4">
        <f t="shared" si="9"/>
        <v>272120.17316133255</v>
      </c>
    </row>
    <row r="176" spans="1:7" x14ac:dyDescent="0.25">
      <c r="A176" s="3">
        <v>175</v>
      </c>
      <c r="B176" s="3"/>
      <c r="C176" s="4">
        <f t="shared" si="10"/>
        <v>272120.17316133255</v>
      </c>
      <c r="D176" s="4">
        <f>EMI!$C$5</f>
        <v>46350.618000136688</v>
      </c>
      <c r="E176" s="4">
        <f t="shared" si="11"/>
        <v>1700.7510822583283</v>
      </c>
      <c r="F176" s="4">
        <f t="shared" si="8"/>
        <v>44649.86691787836</v>
      </c>
      <c r="G176" s="4">
        <f t="shared" si="9"/>
        <v>227470.30624345419</v>
      </c>
    </row>
    <row r="177" spans="1:7" x14ac:dyDescent="0.25">
      <c r="A177" s="3">
        <v>176</v>
      </c>
      <c r="B177" s="3"/>
      <c r="C177" s="4">
        <f t="shared" si="10"/>
        <v>227470.30624345419</v>
      </c>
      <c r="D177" s="4">
        <f>EMI!$C$5</f>
        <v>46350.618000136688</v>
      </c>
      <c r="E177" s="4">
        <f t="shared" si="11"/>
        <v>1421.6894140215886</v>
      </c>
      <c r="F177" s="4">
        <f t="shared" si="8"/>
        <v>44928.9285861151</v>
      </c>
      <c r="G177" s="4">
        <f t="shared" si="9"/>
        <v>182541.37765733909</v>
      </c>
    </row>
    <row r="178" spans="1:7" x14ac:dyDescent="0.25">
      <c r="A178" s="3">
        <v>177</v>
      </c>
      <c r="B178" s="3"/>
      <c r="C178" s="4">
        <f t="shared" si="10"/>
        <v>182541.37765733909</v>
      </c>
      <c r="D178" s="4">
        <f>EMI!$C$5</f>
        <v>46350.618000136688</v>
      </c>
      <c r="E178" s="4">
        <f t="shared" si="11"/>
        <v>1140.8836103583692</v>
      </c>
      <c r="F178" s="4">
        <f t="shared" si="8"/>
        <v>45209.734389778321</v>
      </c>
      <c r="G178" s="4">
        <f t="shared" si="9"/>
        <v>137331.64326756078</v>
      </c>
    </row>
    <row r="179" spans="1:7" x14ac:dyDescent="0.25">
      <c r="A179" s="3">
        <v>178</v>
      </c>
      <c r="B179" s="3"/>
      <c r="C179" s="4">
        <f t="shared" si="10"/>
        <v>137331.64326756078</v>
      </c>
      <c r="D179" s="4">
        <f>EMI!$C$5</f>
        <v>46350.618000136688</v>
      </c>
      <c r="E179" s="4">
        <f t="shared" si="11"/>
        <v>858.32277042225485</v>
      </c>
      <c r="F179" s="4">
        <f t="shared" si="8"/>
        <v>45492.295229714437</v>
      </c>
      <c r="G179" s="4">
        <f t="shared" si="9"/>
        <v>91839.348037846343</v>
      </c>
    </row>
    <row r="180" spans="1:7" x14ac:dyDescent="0.25">
      <c r="A180" s="3">
        <v>179</v>
      </c>
      <c r="B180" s="3"/>
      <c r="C180" s="4">
        <f t="shared" si="10"/>
        <v>91839.348037846343</v>
      </c>
      <c r="D180" s="4">
        <f>EMI!$C$5</f>
        <v>46350.618000136688</v>
      </c>
      <c r="E180" s="4">
        <f t="shared" si="11"/>
        <v>573.99592523653962</v>
      </c>
      <c r="F180" s="4">
        <f t="shared" si="8"/>
        <v>45776.622074900151</v>
      </c>
      <c r="G180" s="4">
        <f t="shared" si="9"/>
        <v>46062.725962946191</v>
      </c>
    </row>
    <row r="181" spans="1:7" x14ac:dyDescent="0.25">
      <c r="A181" s="3">
        <v>180</v>
      </c>
      <c r="B181" s="3"/>
      <c r="C181" s="4">
        <f t="shared" si="10"/>
        <v>46062.725962946191</v>
      </c>
      <c r="D181" s="4">
        <f>EMI!$C$5</f>
        <v>46350.618000136688</v>
      </c>
      <c r="E181" s="4">
        <f t="shared" si="11"/>
        <v>287.89203726841367</v>
      </c>
      <c r="F181" s="4">
        <f t="shared" si="8"/>
        <v>46062.725962868273</v>
      </c>
      <c r="G181" s="4">
        <f t="shared" si="9"/>
        <v>7.7918230090290308E-8</v>
      </c>
    </row>
    <row r="182" spans="1:7" x14ac:dyDescent="0.25">
      <c r="A182" s="2"/>
      <c r="B182" s="2"/>
      <c r="C182" s="2"/>
      <c r="D182" s="2"/>
      <c r="E182" s="2"/>
      <c r="F182" s="2"/>
      <c r="G182" s="2"/>
    </row>
    <row r="183" spans="1:7" x14ac:dyDescent="0.25">
      <c r="A183" s="2"/>
      <c r="B183" s="2"/>
      <c r="C183" s="2"/>
      <c r="D183" s="2"/>
      <c r="E183" s="2"/>
      <c r="F183" s="2"/>
      <c r="G183" s="2"/>
    </row>
    <row r="184" spans="1:7" x14ac:dyDescent="0.25">
      <c r="A184" s="2"/>
      <c r="B184" s="2"/>
      <c r="C184" s="2"/>
      <c r="D184" s="2"/>
      <c r="E184" s="2"/>
      <c r="F184" s="2"/>
      <c r="G184" s="2"/>
    </row>
    <row r="185" spans="1:7" x14ac:dyDescent="0.25">
      <c r="A185" s="2"/>
      <c r="B185" s="2"/>
      <c r="C185" s="2"/>
      <c r="D185" s="2"/>
      <c r="E185" s="2"/>
      <c r="F185" s="2"/>
      <c r="G185" s="2"/>
    </row>
    <row r="186" spans="1:7" x14ac:dyDescent="0.25">
      <c r="A186" s="2"/>
      <c r="B186" s="2"/>
      <c r="C186" s="2"/>
      <c r="D186" s="2"/>
      <c r="E186" s="2"/>
      <c r="F186" s="2"/>
      <c r="G186" s="2"/>
    </row>
    <row r="187" spans="1:7" x14ac:dyDescent="0.25">
      <c r="A187" s="2"/>
      <c r="B187" s="2"/>
      <c r="C187" s="2"/>
      <c r="D187" s="2"/>
      <c r="E187" s="2"/>
      <c r="F187" s="2"/>
      <c r="G187" s="2"/>
    </row>
    <row r="188" spans="1:7" x14ac:dyDescent="0.25">
      <c r="A188" s="2"/>
      <c r="B188" s="2"/>
      <c r="C188" s="2"/>
      <c r="D188" s="2"/>
      <c r="E188" s="2"/>
      <c r="F188" s="2"/>
      <c r="G188" s="2"/>
    </row>
    <row r="189" spans="1:7" x14ac:dyDescent="0.25">
      <c r="A189" s="2"/>
      <c r="B189" s="2"/>
      <c r="C189" s="2"/>
      <c r="D189" s="2"/>
      <c r="E189" s="2"/>
      <c r="F189" s="2"/>
      <c r="G189" s="2"/>
    </row>
    <row r="190" spans="1:7" x14ac:dyDescent="0.25">
      <c r="A190" s="2"/>
      <c r="B190" s="2"/>
      <c r="C190" s="2"/>
      <c r="D190" s="2"/>
      <c r="E190" s="2"/>
      <c r="F190" s="2"/>
      <c r="G190" s="2"/>
    </row>
    <row r="191" spans="1:7" x14ac:dyDescent="0.25">
      <c r="A191" s="2"/>
      <c r="B191" s="2"/>
      <c r="C191" s="2"/>
      <c r="D191" s="2"/>
      <c r="E191" s="2"/>
      <c r="F191" s="2"/>
      <c r="G191" s="2"/>
    </row>
    <row r="192" spans="1:7" x14ac:dyDescent="0.25">
      <c r="A192" s="2"/>
      <c r="B192" s="2"/>
      <c r="C192" s="2"/>
      <c r="D192" s="2"/>
      <c r="E192" s="2"/>
      <c r="F192" s="2"/>
      <c r="G192" s="2"/>
    </row>
    <row r="193" spans="1:7" x14ac:dyDescent="0.25">
      <c r="A193" s="2"/>
      <c r="B193" s="2"/>
      <c r="C193" s="2"/>
      <c r="D193" s="2"/>
      <c r="E193" s="2"/>
      <c r="F193" s="2"/>
      <c r="G193" s="2"/>
    </row>
    <row r="194" spans="1:7" x14ac:dyDescent="0.25">
      <c r="A194" s="2"/>
      <c r="B194" s="2"/>
      <c r="C194" s="2"/>
      <c r="D194" s="2"/>
      <c r="E194" s="2"/>
      <c r="F194" s="2"/>
      <c r="G194" s="2"/>
    </row>
    <row r="195" spans="1:7" x14ac:dyDescent="0.25">
      <c r="A195" s="2"/>
      <c r="B195" s="2"/>
      <c r="C195" s="2"/>
      <c r="D195" s="2"/>
      <c r="E195" s="2"/>
      <c r="F195" s="2"/>
      <c r="G195" s="2"/>
    </row>
    <row r="196" spans="1:7" x14ac:dyDescent="0.25">
      <c r="A196" s="2"/>
      <c r="B196" s="2"/>
      <c r="C196" s="2"/>
      <c r="D196" s="2"/>
      <c r="E196" s="2"/>
      <c r="F196" s="2"/>
      <c r="G196" s="2"/>
    </row>
    <row r="197" spans="1:7" x14ac:dyDescent="0.25">
      <c r="A197" s="2"/>
      <c r="B197" s="2"/>
      <c r="C197" s="2"/>
      <c r="D197" s="2"/>
      <c r="E197" s="2"/>
      <c r="F197" s="2"/>
      <c r="G197" s="2"/>
    </row>
    <row r="198" spans="1:7" x14ac:dyDescent="0.25">
      <c r="A198" s="2"/>
      <c r="B198" s="2"/>
      <c r="C198" s="2"/>
      <c r="D198" s="2"/>
      <c r="E198" s="2"/>
      <c r="F198" s="2"/>
      <c r="G198" s="2"/>
    </row>
    <row r="199" spans="1:7" x14ac:dyDescent="0.25">
      <c r="A199" s="2"/>
      <c r="B199" s="2"/>
      <c r="C199" s="2"/>
      <c r="D199" s="2"/>
      <c r="E199" s="2"/>
      <c r="F199" s="2"/>
      <c r="G199" s="2"/>
    </row>
    <row r="200" spans="1:7" x14ac:dyDescent="0.25">
      <c r="A200" s="2"/>
      <c r="B200" s="2"/>
      <c r="C200" s="2"/>
      <c r="D200" s="2"/>
      <c r="E200" s="2"/>
      <c r="F200" s="2"/>
      <c r="G200" s="2"/>
    </row>
    <row r="201" spans="1:7" x14ac:dyDescent="0.25">
      <c r="A201" s="2"/>
      <c r="B201" s="2"/>
      <c r="C201" s="2"/>
      <c r="D201" s="2"/>
      <c r="E201" s="2"/>
      <c r="F201" s="2"/>
      <c r="G201" s="2"/>
    </row>
    <row r="202" spans="1:7" x14ac:dyDescent="0.25">
      <c r="A202" s="2"/>
      <c r="B202" s="2"/>
      <c r="C202" s="2"/>
      <c r="D202" s="2"/>
      <c r="E202" s="2"/>
      <c r="F202" s="2"/>
      <c r="G202" s="2"/>
    </row>
    <row r="203" spans="1:7" x14ac:dyDescent="0.25">
      <c r="A203" s="2"/>
      <c r="B203" s="2"/>
      <c r="C203" s="2"/>
      <c r="D203" s="2"/>
      <c r="E203" s="2"/>
      <c r="F203" s="2"/>
      <c r="G203" s="2"/>
    </row>
    <row r="204" spans="1:7" x14ac:dyDescent="0.25">
      <c r="A204" s="2"/>
      <c r="B204" s="2"/>
      <c r="C204" s="2"/>
      <c r="D204" s="2"/>
      <c r="E204" s="2"/>
      <c r="F204" s="2"/>
      <c r="G204" s="2"/>
    </row>
    <row r="205" spans="1:7" x14ac:dyDescent="0.25">
      <c r="A205" s="2"/>
      <c r="B205" s="2"/>
      <c r="C205" s="2"/>
      <c r="D205" s="2"/>
      <c r="E205" s="2"/>
      <c r="F205" s="2"/>
      <c r="G205" s="2"/>
    </row>
    <row r="206" spans="1:7" x14ac:dyDescent="0.25">
      <c r="A206" s="2"/>
      <c r="B206" s="2"/>
      <c r="C206" s="2"/>
      <c r="D206" s="2"/>
      <c r="E206" s="2"/>
      <c r="F206" s="2"/>
      <c r="G206" s="2"/>
    </row>
    <row r="207" spans="1:7" x14ac:dyDescent="0.25">
      <c r="A207" s="2"/>
      <c r="B207" s="2"/>
      <c r="C207" s="2"/>
      <c r="D207" s="2"/>
      <c r="E207" s="2"/>
      <c r="F207" s="2"/>
      <c r="G207" s="2"/>
    </row>
    <row r="208" spans="1:7" x14ac:dyDescent="0.25">
      <c r="A208" s="2"/>
      <c r="B208" s="2"/>
      <c r="C208" s="2"/>
      <c r="D208" s="2"/>
      <c r="E208" s="2"/>
      <c r="F208" s="2"/>
      <c r="G208" s="2"/>
    </row>
    <row r="209" spans="1:7" x14ac:dyDescent="0.25">
      <c r="A209" s="2"/>
      <c r="B209" s="2"/>
      <c r="C209" s="2"/>
      <c r="D209" s="2"/>
      <c r="E209" s="2"/>
      <c r="F209" s="2"/>
      <c r="G209" s="2"/>
    </row>
    <row r="210" spans="1:7" x14ac:dyDescent="0.25">
      <c r="A210" s="2"/>
      <c r="B210" s="2"/>
      <c r="C210" s="2"/>
      <c r="D210" s="2"/>
      <c r="E210" s="2"/>
      <c r="F210" s="2"/>
      <c r="G210" s="2"/>
    </row>
    <row r="211" spans="1:7" x14ac:dyDescent="0.25">
      <c r="A211" s="2"/>
      <c r="B211" s="2"/>
      <c r="C211" s="2"/>
      <c r="D211" s="2"/>
      <c r="E211" s="2"/>
      <c r="F211" s="2"/>
      <c r="G211" s="2"/>
    </row>
    <row r="212" spans="1:7" x14ac:dyDescent="0.25">
      <c r="A212" s="2"/>
      <c r="B212" s="2"/>
      <c r="C212" s="2"/>
      <c r="D212" s="2"/>
      <c r="E212" s="2"/>
      <c r="F212" s="2"/>
      <c r="G212" s="2"/>
    </row>
    <row r="213" spans="1:7" x14ac:dyDescent="0.25">
      <c r="A213" s="2"/>
      <c r="B213" s="2"/>
      <c r="C213" s="2"/>
      <c r="D213" s="2"/>
      <c r="E213" s="2"/>
      <c r="F213" s="2"/>
      <c r="G213" s="2"/>
    </row>
    <row r="214" spans="1:7" x14ac:dyDescent="0.25">
      <c r="A214" s="2"/>
      <c r="B214" s="2"/>
      <c r="C214" s="2"/>
      <c r="D214" s="2"/>
      <c r="E214" s="2"/>
      <c r="F214" s="2"/>
      <c r="G214" s="2"/>
    </row>
    <row r="215" spans="1:7" x14ac:dyDescent="0.25">
      <c r="A215" s="2"/>
      <c r="B215" s="2"/>
      <c r="C215" s="2"/>
      <c r="D215" s="2"/>
      <c r="E215" s="2"/>
      <c r="F215" s="2"/>
      <c r="G215" s="2"/>
    </row>
    <row r="216" spans="1:7" x14ac:dyDescent="0.25">
      <c r="A216" s="2"/>
      <c r="B216" s="2"/>
      <c r="C216" s="2"/>
      <c r="D216" s="2"/>
      <c r="E216" s="2"/>
      <c r="F216" s="2"/>
      <c r="G216" s="2"/>
    </row>
    <row r="217" spans="1:7" x14ac:dyDescent="0.25">
      <c r="A217" s="2"/>
      <c r="B217" s="2"/>
      <c r="C217" s="2"/>
      <c r="D217" s="2"/>
      <c r="E217" s="2"/>
      <c r="F217" s="2"/>
      <c r="G217" s="2"/>
    </row>
    <row r="218" spans="1:7" x14ac:dyDescent="0.25">
      <c r="A218" s="2"/>
      <c r="B218" s="2"/>
      <c r="C218" s="2"/>
      <c r="D218" s="2"/>
      <c r="E218" s="2"/>
      <c r="F218" s="2"/>
      <c r="G218" s="2"/>
    </row>
    <row r="219" spans="1:7" x14ac:dyDescent="0.25">
      <c r="A219" s="2"/>
      <c r="B219" s="2"/>
      <c r="C219" s="2"/>
      <c r="D219" s="2"/>
      <c r="E219" s="2"/>
      <c r="F219" s="2"/>
      <c r="G219" s="2"/>
    </row>
    <row r="220" spans="1:7" x14ac:dyDescent="0.25">
      <c r="A220" s="2"/>
      <c r="B220" s="2"/>
      <c r="C220" s="2"/>
      <c r="D220" s="2"/>
      <c r="E220" s="2"/>
      <c r="F220" s="2"/>
      <c r="G220" s="2"/>
    </row>
    <row r="221" spans="1:7" x14ac:dyDescent="0.25">
      <c r="A221" s="2"/>
      <c r="B221" s="2"/>
      <c r="C221" s="2"/>
      <c r="D221" s="2"/>
      <c r="E221" s="2"/>
      <c r="F221" s="2"/>
      <c r="G221" s="2"/>
    </row>
    <row r="222" spans="1:7" x14ac:dyDescent="0.25">
      <c r="A222" s="2"/>
      <c r="B222" s="2"/>
      <c r="C222" s="2"/>
      <c r="D222" s="2"/>
      <c r="E222" s="2"/>
      <c r="F222" s="2"/>
      <c r="G222" s="2"/>
    </row>
    <row r="223" spans="1:7" x14ac:dyDescent="0.25">
      <c r="A223" s="2"/>
      <c r="B223" s="2"/>
      <c r="C223" s="2"/>
      <c r="D223" s="2"/>
      <c r="E223" s="2"/>
      <c r="F223" s="2"/>
      <c r="G223" s="2"/>
    </row>
    <row r="224" spans="1:7" x14ac:dyDescent="0.25">
      <c r="A224" s="2"/>
      <c r="B224" s="2"/>
      <c r="C224" s="2"/>
      <c r="D224" s="2"/>
      <c r="E224" s="2"/>
      <c r="F224" s="2"/>
      <c r="G224" s="2"/>
    </row>
    <row r="225" spans="1:7" x14ac:dyDescent="0.25">
      <c r="A225" s="2"/>
      <c r="B225" s="2"/>
      <c r="C225" s="2"/>
      <c r="D225" s="2"/>
      <c r="E225" s="2"/>
      <c r="F225" s="2"/>
      <c r="G225" s="2"/>
    </row>
    <row r="226" spans="1:7" x14ac:dyDescent="0.25">
      <c r="A226" s="2"/>
      <c r="B226" s="2"/>
      <c r="C226" s="2"/>
      <c r="D226" s="2"/>
      <c r="E226" s="2"/>
      <c r="F226" s="2"/>
      <c r="G226" s="2"/>
    </row>
    <row r="227" spans="1:7" x14ac:dyDescent="0.25">
      <c r="A227" s="2"/>
      <c r="B227" s="2"/>
      <c r="C227" s="2"/>
      <c r="D227" s="2"/>
      <c r="E227" s="2"/>
      <c r="F227" s="2"/>
      <c r="G227" s="2"/>
    </row>
    <row r="228" spans="1:7" x14ac:dyDescent="0.25">
      <c r="A228" s="2"/>
      <c r="B228" s="2"/>
      <c r="C228" s="2"/>
      <c r="D228" s="2"/>
      <c r="E228" s="2"/>
      <c r="F228" s="2"/>
      <c r="G228" s="2"/>
    </row>
    <row r="229" spans="1:7" x14ac:dyDescent="0.25">
      <c r="A229" s="2"/>
      <c r="B229" s="2"/>
      <c r="C229" s="2"/>
      <c r="D229" s="2"/>
      <c r="E229" s="2"/>
      <c r="F229" s="2"/>
      <c r="G229" s="2"/>
    </row>
    <row r="230" spans="1:7" x14ac:dyDescent="0.25">
      <c r="A230" s="2"/>
      <c r="B230" s="2"/>
      <c r="C230" s="2"/>
      <c r="D230" s="2"/>
      <c r="E230" s="2"/>
      <c r="F230" s="2"/>
      <c r="G230" s="2"/>
    </row>
    <row r="231" spans="1:7" x14ac:dyDescent="0.25">
      <c r="A231" s="2"/>
      <c r="B231" s="2"/>
      <c r="C231" s="2"/>
      <c r="D231" s="2"/>
      <c r="E231" s="2"/>
      <c r="F231" s="2"/>
      <c r="G231" s="2"/>
    </row>
    <row r="232" spans="1:7" x14ac:dyDescent="0.25">
      <c r="A232" s="2"/>
      <c r="B232" s="2"/>
      <c r="C232" s="2"/>
      <c r="D232" s="2"/>
      <c r="E232" s="2"/>
      <c r="F232" s="2"/>
      <c r="G232" s="2"/>
    </row>
    <row r="233" spans="1:7" x14ac:dyDescent="0.25">
      <c r="A233" s="2"/>
      <c r="B233" s="2"/>
      <c r="C233" s="2"/>
      <c r="D233" s="2"/>
      <c r="E233" s="2"/>
      <c r="F233" s="2"/>
      <c r="G233" s="2"/>
    </row>
    <row r="234" spans="1:7" x14ac:dyDescent="0.25">
      <c r="A234" s="2"/>
      <c r="B234" s="2"/>
      <c r="C234" s="2"/>
      <c r="D234" s="2"/>
      <c r="E234" s="2"/>
      <c r="F234" s="2"/>
      <c r="G234" s="2"/>
    </row>
    <row r="235" spans="1:7" x14ac:dyDescent="0.25">
      <c r="A235" s="2"/>
      <c r="B235" s="2"/>
      <c r="C235" s="2"/>
      <c r="D235" s="2"/>
      <c r="E235" s="2"/>
      <c r="F235" s="2"/>
      <c r="G235" s="2"/>
    </row>
    <row r="236" spans="1:7" x14ac:dyDescent="0.25">
      <c r="A236" s="2"/>
      <c r="B236" s="2"/>
      <c r="C236" s="2"/>
      <c r="D236" s="2"/>
      <c r="E236" s="2"/>
      <c r="F236" s="2"/>
      <c r="G236" s="2"/>
    </row>
    <row r="237" spans="1:7" x14ac:dyDescent="0.25">
      <c r="A237" s="2"/>
      <c r="B237" s="2"/>
      <c r="C237" s="2"/>
      <c r="D237" s="2"/>
      <c r="E237" s="2"/>
      <c r="F237" s="2"/>
      <c r="G237" s="2"/>
    </row>
    <row r="238" spans="1:7" x14ac:dyDescent="0.25">
      <c r="A238" s="2"/>
      <c r="B238" s="2"/>
      <c r="C238" s="2"/>
      <c r="D238" s="2"/>
      <c r="E238" s="2"/>
      <c r="F238" s="2"/>
      <c r="G238" s="2"/>
    </row>
    <row r="239" spans="1:7" x14ac:dyDescent="0.25">
      <c r="A239" s="2"/>
      <c r="B239" s="2"/>
      <c r="C239" s="2"/>
      <c r="D239" s="2"/>
      <c r="E239" s="2"/>
      <c r="F239" s="2"/>
      <c r="G239" s="2"/>
    </row>
    <row r="240" spans="1:7" x14ac:dyDescent="0.25">
      <c r="A240" s="2"/>
      <c r="B240" s="2"/>
      <c r="C240" s="2"/>
      <c r="D240" s="2"/>
      <c r="E240" s="2"/>
      <c r="F240" s="2"/>
      <c r="G240" s="2"/>
    </row>
    <row r="241" spans="1:7" x14ac:dyDescent="0.25">
      <c r="A241" s="2"/>
      <c r="B241" s="2"/>
      <c r="C241" s="2"/>
      <c r="D241" s="2"/>
      <c r="E241" s="2"/>
      <c r="F241" s="2"/>
      <c r="G241" s="2"/>
    </row>
    <row r="242" spans="1:7" x14ac:dyDescent="0.25">
      <c r="A242" s="2"/>
      <c r="B242" s="2"/>
      <c r="C242" s="2"/>
      <c r="D242" s="2"/>
      <c r="E242" s="2"/>
      <c r="F242" s="2"/>
      <c r="G242" s="2"/>
    </row>
    <row r="243" spans="1:7" x14ac:dyDescent="0.25">
      <c r="A243" s="2"/>
      <c r="B243" s="2"/>
      <c r="C243" s="2"/>
      <c r="D243" s="2"/>
      <c r="E243" s="2"/>
      <c r="F243" s="2"/>
      <c r="G243" s="2"/>
    </row>
    <row r="244" spans="1:7" x14ac:dyDescent="0.25">
      <c r="A244" s="2"/>
      <c r="B244" s="2"/>
      <c r="C244" s="2"/>
      <c r="D244" s="2"/>
      <c r="E244" s="2"/>
      <c r="F244" s="2"/>
      <c r="G244" s="2"/>
    </row>
    <row r="245" spans="1:7" x14ac:dyDescent="0.25">
      <c r="A245" s="2"/>
      <c r="B245" s="2"/>
      <c r="C245" s="2"/>
      <c r="D245" s="2"/>
      <c r="E245" s="2"/>
      <c r="F245" s="2"/>
      <c r="G245" s="2"/>
    </row>
    <row r="246" spans="1:7" x14ac:dyDescent="0.25">
      <c r="A246" s="2"/>
      <c r="B246" s="2"/>
      <c r="C246" s="2"/>
      <c r="D246" s="2"/>
      <c r="E246" s="2"/>
      <c r="F246" s="2"/>
      <c r="G246" s="2"/>
    </row>
    <row r="247" spans="1:7" x14ac:dyDescent="0.25">
      <c r="A247" s="2"/>
      <c r="B247" s="2"/>
      <c r="C247" s="2"/>
      <c r="D247" s="2"/>
      <c r="E247" s="2"/>
      <c r="F247" s="2"/>
      <c r="G247" s="2"/>
    </row>
    <row r="248" spans="1:7" x14ac:dyDescent="0.25">
      <c r="A248" s="2"/>
      <c r="B248" s="2"/>
      <c r="C248" s="2"/>
      <c r="D248" s="2"/>
      <c r="E248" s="2"/>
      <c r="F248" s="2"/>
      <c r="G248" s="2"/>
    </row>
    <row r="249" spans="1:7" x14ac:dyDescent="0.25">
      <c r="A249" s="2"/>
      <c r="B249" s="2"/>
      <c r="C249" s="2"/>
      <c r="D249" s="2"/>
      <c r="E249" s="2"/>
      <c r="F249" s="2"/>
      <c r="G249" s="2"/>
    </row>
    <row r="250" spans="1:7" x14ac:dyDescent="0.25">
      <c r="A250" s="2"/>
      <c r="B250" s="2"/>
      <c r="C250" s="2"/>
      <c r="D250" s="2"/>
      <c r="E250" s="2"/>
      <c r="F250" s="2"/>
      <c r="G250" s="2"/>
    </row>
    <row r="251" spans="1:7" x14ac:dyDescent="0.25">
      <c r="A251" s="2"/>
      <c r="B251" s="2"/>
      <c r="C251" s="2"/>
      <c r="D251" s="2"/>
      <c r="E251" s="2"/>
      <c r="F251" s="2"/>
      <c r="G251" s="2"/>
    </row>
    <row r="252" spans="1:7" x14ac:dyDescent="0.25">
      <c r="A252" s="2"/>
      <c r="B252" s="2"/>
      <c r="C252" s="2"/>
      <c r="D252" s="2"/>
      <c r="E252" s="2"/>
      <c r="F252" s="2"/>
      <c r="G252" s="2"/>
    </row>
    <row r="253" spans="1:7" x14ac:dyDescent="0.25">
      <c r="A253" s="2"/>
      <c r="B253" s="2"/>
      <c r="C253" s="2"/>
      <c r="D253" s="2"/>
      <c r="E253" s="2"/>
      <c r="F253" s="2"/>
      <c r="G253" s="2"/>
    </row>
    <row r="254" spans="1:7" x14ac:dyDescent="0.25">
      <c r="A254" s="2"/>
      <c r="B254" s="2"/>
      <c r="C254" s="2"/>
      <c r="D254" s="2"/>
      <c r="E254" s="2"/>
      <c r="F254" s="2"/>
      <c r="G254" s="2"/>
    </row>
    <row r="255" spans="1:7" x14ac:dyDescent="0.25">
      <c r="A255" s="2"/>
      <c r="B255" s="2"/>
      <c r="C255" s="2"/>
      <c r="D255" s="2"/>
      <c r="E255" s="2"/>
      <c r="F255" s="2"/>
      <c r="G255" s="2"/>
    </row>
    <row r="256" spans="1:7" x14ac:dyDescent="0.25">
      <c r="A256" s="2"/>
      <c r="B256" s="2"/>
      <c r="C256" s="2"/>
      <c r="D256" s="2"/>
      <c r="E256" s="2"/>
      <c r="F256" s="2"/>
      <c r="G256" s="2"/>
    </row>
    <row r="257" spans="1:7" x14ac:dyDescent="0.25">
      <c r="A257" s="2"/>
      <c r="B257" s="2"/>
      <c r="C257" s="2"/>
      <c r="D257" s="2"/>
      <c r="E257" s="2"/>
      <c r="F257" s="2"/>
      <c r="G257" s="2"/>
    </row>
    <row r="258" spans="1:7" x14ac:dyDescent="0.25">
      <c r="A258" s="2"/>
      <c r="B258" s="2"/>
      <c r="C258" s="2"/>
      <c r="D258" s="2"/>
      <c r="E258" s="2"/>
      <c r="F258" s="2"/>
      <c r="G258" s="2"/>
    </row>
    <row r="259" spans="1:7" x14ac:dyDescent="0.25">
      <c r="A259" s="2"/>
      <c r="B259" s="2"/>
      <c r="C259" s="2"/>
      <c r="D259" s="2"/>
      <c r="E259" s="2"/>
      <c r="F259" s="2"/>
      <c r="G259" s="2"/>
    </row>
    <row r="260" spans="1:7" x14ac:dyDescent="0.25">
      <c r="A260" s="2"/>
      <c r="B260" s="2"/>
      <c r="C260" s="2"/>
      <c r="D260" s="2"/>
      <c r="E260" s="2"/>
      <c r="F260" s="2"/>
      <c r="G260" s="2"/>
    </row>
    <row r="261" spans="1:7" x14ac:dyDescent="0.25">
      <c r="A261" s="2"/>
      <c r="B261" s="2"/>
      <c r="C261" s="2"/>
      <c r="D261" s="2"/>
      <c r="E261" s="2"/>
      <c r="F261" s="2"/>
      <c r="G261" s="2"/>
    </row>
    <row r="262" spans="1:7" x14ac:dyDescent="0.25">
      <c r="A262" s="2"/>
      <c r="B262" s="2"/>
      <c r="C262" s="2"/>
      <c r="D262" s="2"/>
      <c r="E262" s="2"/>
      <c r="F262" s="2"/>
      <c r="G262" s="2"/>
    </row>
    <row r="263" spans="1:7" x14ac:dyDescent="0.25">
      <c r="A263" s="2"/>
      <c r="B263" s="2"/>
      <c r="C263" s="2"/>
      <c r="D263" s="2"/>
      <c r="E263" s="2"/>
      <c r="F263" s="2"/>
      <c r="G263" s="2"/>
    </row>
    <row r="264" spans="1:7" x14ac:dyDescent="0.25">
      <c r="A264" s="2"/>
      <c r="B264" s="2"/>
      <c r="C264" s="2"/>
      <c r="D264" s="2"/>
      <c r="E264" s="2"/>
      <c r="F264" s="2"/>
      <c r="G264" s="2"/>
    </row>
    <row r="265" spans="1:7" x14ac:dyDescent="0.25">
      <c r="A265" s="2"/>
      <c r="B265" s="2"/>
      <c r="C265" s="2"/>
      <c r="D265" s="2"/>
      <c r="E265" s="2"/>
      <c r="F265" s="2"/>
      <c r="G265" s="2"/>
    </row>
    <row r="266" spans="1:7" x14ac:dyDescent="0.25">
      <c r="A266" s="2"/>
      <c r="B266" s="2"/>
      <c r="C266" s="2"/>
      <c r="D266" s="2"/>
      <c r="E266" s="2"/>
      <c r="F266" s="2"/>
      <c r="G266" s="2"/>
    </row>
    <row r="267" spans="1:7" x14ac:dyDescent="0.25">
      <c r="A267" s="2"/>
      <c r="B267" s="2"/>
      <c r="C267" s="2"/>
      <c r="D267" s="2"/>
      <c r="E267" s="2"/>
      <c r="F267" s="2"/>
      <c r="G267" s="2"/>
    </row>
    <row r="268" spans="1:7" x14ac:dyDescent="0.25">
      <c r="A268" s="2"/>
      <c r="B268" s="2"/>
      <c r="C268" s="2"/>
      <c r="D268" s="2"/>
      <c r="E268" s="2"/>
      <c r="F268" s="2"/>
      <c r="G268" s="2"/>
    </row>
    <row r="269" spans="1:7" x14ac:dyDescent="0.25">
      <c r="A269" s="2"/>
      <c r="B269" s="2"/>
      <c r="C269" s="2"/>
      <c r="D269" s="2"/>
      <c r="E269" s="2"/>
      <c r="F269" s="2"/>
      <c r="G269" s="2"/>
    </row>
    <row r="270" spans="1:7" x14ac:dyDescent="0.25">
      <c r="A270" s="2"/>
      <c r="B270" s="2"/>
      <c r="C270" s="2"/>
      <c r="D270" s="2"/>
      <c r="E270" s="2"/>
      <c r="F270" s="2"/>
      <c r="G270" s="2"/>
    </row>
    <row r="271" spans="1:7" x14ac:dyDescent="0.25">
      <c r="A271" s="2"/>
      <c r="B271" s="2"/>
      <c r="C271" s="2"/>
      <c r="D271" s="2"/>
      <c r="E271" s="2"/>
      <c r="F271" s="2"/>
      <c r="G271" s="2"/>
    </row>
    <row r="272" spans="1:7" x14ac:dyDescent="0.25">
      <c r="A272" s="2"/>
      <c r="B272" s="2"/>
      <c r="C272" s="2"/>
      <c r="D272" s="2"/>
      <c r="E272" s="2"/>
      <c r="F272" s="2"/>
      <c r="G272" s="2"/>
    </row>
    <row r="273" spans="1:7" x14ac:dyDescent="0.25">
      <c r="A273" s="2"/>
      <c r="B273" s="2"/>
      <c r="C273" s="2"/>
      <c r="D273" s="2"/>
      <c r="E273" s="2"/>
      <c r="F273" s="2"/>
      <c r="G273" s="2"/>
    </row>
    <row r="274" spans="1:7" x14ac:dyDescent="0.25">
      <c r="A274" s="2"/>
      <c r="B274" s="2"/>
      <c r="C274" s="2"/>
      <c r="D274" s="2"/>
      <c r="E274" s="2"/>
      <c r="F274" s="2"/>
      <c r="G274" s="2"/>
    </row>
    <row r="275" spans="1:7" x14ac:dyDescent="0.25">
      <c r="A275" s="2"/>
      <c r="B275" s="2"/>
      <c r="C275" s="2"/>
      <c r="D275" s="2"/>
      <c r="E275" s="2"/>
      <c r="F275" s="2"/>
      <c r="G275" s="2"/>
    </row>
    <row r="276" spans="1:7" x14ac:dyDescent="0.25">
      <c r="A276" s="2"/>
      <c r="B276" s="2"/>
      <c r="C276" s="2"/>
      <c r="D276" s="2"/>
      <c r="E276" s="2"/>
      <c r="F276" s="2"/>
      <c r="G276" s="2"/>
    </row>
    <row r="277" spans="1:7" x14ac:dyDescent="0.25">
      <c r="A277" s="2"/>
      <c r="B277" s="2"/>
      <c r="C277" s="2"/>
      <c r="D277" s="2"/>
      <c r="E277" s="2"/>
      <c r="F277" s="2"/>
      <c r="G277" s="2"/>
    </row>
    <row r="278" spans="1:7" x14ac:dyDescent="0.25">
      <c r="A278" s="2"/>
      <c r="B278" s="2"/>
      <c r="C278" s="2"/>
      <c r="D278" s="2"/>
      <c r="E278" s="2"/>
      <c r="F278" s="2"/>
      <c r="G278" s="2"/>
    </row>
    <row r="279" spans="1:7" x14ac:dyDescent="0.25">
      <c r="A279" s="2"/>
      <c r="B279" s="2"/>
      <c r="C279" s="2"/>
      <c r="D279" s="2"/>
      <c r="E279" s="2"/>
      <c r="F279" s="2"/>
      <c r="G279" s="2"/>
    </row>
    <row r="280" spans="1:7" x14ac:dyDescent="0.25">
      <c r="A280" s="2"/>
      <c r="B280" s="2"/>
      <c r="C280" s="2"/>
      <c r="D280" s="2"/>
      <c r="E280" s="2"/>
      <c r="F280" s="2"/>
      <c r="G280" s="2"/>
    </row>
    <row r="281" spans="1:7" x14ac:dyDescent="0.25">
      <c r="A281" s="2"/>
      <c r="B281" s="2"/>
      <c r="C281" s="2"/>
      <c r="D281" s="2"/>
      <c r="E281" s="2"/>
      <c r="F281" s="2"/>
      <c r="G281" s="2"/>
    </row>
    <row r="282" spans="1:7" x14ac:dyDescent="0.25">
      <c r="A282" s="2"/>
      <c r="B282" s="2"/>
      <c r="C282" s="2"/>
      <c r="D282" s="2"/>
      <c r="E282" s="2"/>
      <c r="F282" s="2"/>
      <c r="G282" s="2"/>
    </row>
    <row r="283" spans="1:7" x14ac:dyDescent="0.25">
      <c r="A283" s="2"/>
      <c r="B283" s="2"/>
      <c r="C283" s="2"/>
      <c r="D283" s="2"/>
      <c r="E283" s="2"/>
      <c r="F283" s="2"/>
      <c r="G283" s="2"/>
    </row>
    <row r="284" spans="1:7" x14ac:dyDescent="0.25">
      <c r="A284" s="2"/>
      <c r="B284" s="2"/>
      <c r="C284" s="2"/>
      <c r="D284" s="2"/>
      <c r="E284" s="2"/>
      <c r="F284" s="2"/>
      <c r="G284" s="2"/>
    </row>
    <row r="285" spans="1:7" x14ac:dyDescent="0.25">
      <c r="A285" s="2"/>
      <c r="B285" s="2"/>
      <c r="C285" s="2"/>
      <c r="D285" s="2"/>
      <c r="E285" s="2"/>
      <c r="F285" s="2"/>
      <c r="G285" s="2"/>
    </row>
    <row r="286" spans="1:7" x14ac:dyDescent="0.25">
      <c r="A286" s="2"/>
      <c r="B286" s="2"/>
      <c r="C286" s="2"/>
      <c r="D286" s="2"/>
      <c r="E286" s="2"/>
      <c r="F286" s="2"/>
      <c r="G286" s="2"/>
    </row>
    <row r="287" spans="1:7" x14ac:dyDescent="0.25">
      <c r="A287" s="2"/>
      <c r="B287" s="2"/>
      <c r="C287" s="2"/>
      <c r="D287" s="2"/>
      <c r="E287" s="2"/>
      <c r="F287" s="2"/>
      <c r="G287" s="2"/>
    </row>
    <row r="288" spans="1:7" x14ac:dyDescent="0.25">
      <c r="A288" s="2"/>
      <c r="B288" s="2"/>
      <c r="C288" s="2"/>
      <c r="D288" s="2"/>
      <c r="E288" s="2"/>
      <c r="F288" s="2"/>
      <c r="G288" s="2"/>
    </row>
    <row r="289" spans="1:7" x14ac:dyDescent="0.25">
      <c r="A289" s="2"/>
      <c r="B289" s="2"/>
      <c r="C289" s="2"/>
      <c r="D289" s="2"/>
      <c r="E289" s="2"/>
      <c r="F289" s="2"/>
      <c r="G289" s="2"/>
    </row>
    <row r="290" spans="1:7" x14ac:dyDescent="0.25">
      <c r="A290" s="2"/>
      <c r="B290" s="2"/>
      <c r="C290" s="2"/>
      <c r="D290" s="2"/>
      <c r="E290" s="2"/>
      <c r="F290" s="2"/>
      <c r="G290" s="2"/>
    </row>
    <row r="291" spans="1:7" x14ac:dyDescent="0.25">
      <c r="A291" s="2"/>
      <c r="B291" s="2"/>
      <c r="C291" s="2"/>
      <c r="D291" s="2"/>
      <c r="E291" s="2"/>
      <c r="F291" s="2"/>
      <c r="G291" s="2"/>
    </row>
    <row r="292" spans="1:7" x14ac:dyDescent="0.25">
      <c r="A292" s="2"/>
      <c r="B292" s="2"/>
      <c r="C292" s="2"/>
      <c r="D292" s="2"/>
      <c r="E292" s="2"/>
      <c r="F292" s="2"/>
      <c r="G292" s="2"/>
    </row>
    <row r="293" spans="1:7" x14ac:dyDescent="0.25">
      <c r="A293" s="2"/>
      <c r="B293" s="2"/>
      <c r="C293" s="2"/>
      <c r="D293" s="2"/>
      <c r="E293" s="2"/>
      <c r="F293" s="2"/>
      <c r="G293" s="2"/>
    </row>
    <row r="294" spans="1:7" x14ac:dyDescent="0.25">
      <c r="A294" s="2"/>
      <c r="B294" s="2"/>
      <c r="C294" s="2"/>
      <c r="D294" s="2"/>
      <c r="E294" s="2"/>
      <c r="F294" s="2"/>
      <c r="G294" s="2"/>
    </row>
    <row r="295" spans="1:7" x14ac:dyDescent="0.25">
      <c r="A295" s="2"/>
      <c r="B295" s="2"/>
      <c r="C295" s="2"/>
      <c r="D295" s="2"/>
      <c r="E295" s="2"/>
      <c r="F295" s="2"/>
      <c r="G295" s="2"/>
    </row>
    <row r="296" spans="1:7" x14ac:dyDescent="0.25">
      <c r="A296" s="2"/>
      <c r="B296" s="2"/>
      <c r="C296" s="2"/>
      <c r="D296" s="2"/>
      <c r="E296" s="2"/>
      <c r="F296" s="2"/>
      <c r="G296" s="2"/>
    </row>
    <row r="297" spans="1:7" x14ac:dyDescent="0.25">
      <c r="A297" s="2"/>
      <c r="B297" s="2"/>
      <c r="C297" s="2"/>
      <c r="D297" s="2"/>
      <c r="E297" s="2"/>
      <c r="F297" s="2"/>
      <c r="G297" s="2"/>
    </row>
    <row r="298" spans="1:7" x14ac:dyDescent="0.25">
      <c r="A298" s="2"/>
      <c r="B298" s="2"/>
      <c r="C298" s="2"/>
      <c r="D298" s="2"/>
      <c r="E298" s="2"/>
      <c r="F298" s="2"/>
      <c r="G298" s="2"/>
    </row>
    <row r="299" spans="1:7" x14ac:dyDescent="0.25">
      <c r="A299" s="2"/>
      <c r="B299" s="2"/>
      <c r="C299" s="2"/>
      <c r="D299" s="2"/>
      <c r="E299" s="2"/>
      <c r="F299" s="2"/>
      <c r="G299" s="2"/>
    </row>
    <row r="300" spans="1:7" x14ac:dyDescent="0.25">
      <c r="A300" s="2"/>
      <c r="B300" s="2"/>
      <c r="C300" s="2"/>
      <c r="D300" s="2"/>
      <c r="E300" s="2"/>
      <c r="F300" s="2"/>
      <c r="G300" s="2"/>
    </row>
    <row r="301" spans="1:7" x14ac:dyDescent="0.25">
      <c r="A301" s="2"/>
      <c r="B301" s="2"/>
      <c r="C301" s="2"/>
      <c r="D301" s="2"/>
      <c r="E301" s="2"/>
      <c r="F301" s="2"/>
      <c r="G301" s="2"/>
    </row>
    <row r="302" spans="1:7" x14ac:dyDescent="0.25">
      <c r="A302" s="2"/>
      <c r="B302" s="2"/>
      <c r="C302" s="2"/>
      <c r="D302" s="2"/>
      <c r="E302" s="2"/>
      <c r="F302" s="2"/>
      <c r="G302" s="2"/>
    </row>
    <row r="303" spans="1:7" x14ac:dyDescent="0.25">
      <c r="A303" s="2"/>
      <c r="B303" s="2"/>
      <c r="C303" s="2"/>
      <c r="D303" s="2"/>
      <c r="E303" s="2"/>
      <c r="F303" s="2"/>
      <c r="G303" s="2"/>
    </row>
    <row r="304" spans="1:7" x14ac:dyDescent="0.25">
      <c r="A304" s="2"/>
      <c r="B304" s="2"/>
      <c r="C304" s="2"/>
      <c r="D304" s="2"/>
      <c r="E304" s="2"/>
      <c r="F304" s="2"/>
      <c r="G304" s="2"/>
    </row>
    <row r="305" spans="1:7" x14ac:dyDescent="0.25">
      <c r="A305" s="2"/>
      <c r="B305" s="2"/>
      <c r="C305" s="2"/>
      <c r="D305" s="2"/>
      <c r="E305" s="2"/>
      <c r="F305" s="2"/>
      <c r="G305" s="2"/>
    </row>
    <row r="306" spans="1:7" x14ac:dyDescent="0.25">
      <c r="A306" s="2"/>
      <c r="B306" s="2"/>
      <c r="C306" s="2"/>
      <c r="D306" s="2"/>
      <c r="E306" s="2"/>
      <c r="F306" s="2"/>
      <c r="G306" s="2"/>
    </row>
    <row r="307" spans="1:7" x14ac:dyDescent="0.25">
      <c r="A307" s="2"/>
      <c r="B307" s="2"/>
      <c r="C307" s="2"/>
      <c r="D307" s="2"/>
      <c r="E307" s="2"/>
      <c r="F307" s="2"/>
      <c r="G307" s="2"/>
    </row>
    <row r="308" spans="1:7" x14ac:dyDescent="0.25">
      <c r="A308" s="2"/>
      <c r="B308" s="2"/>
      <c r="C308" s="2"/>
      <c r="D308" s="2"/>
      <c r="E308" s="2"/>
      <c r="F308" s="2"/>
      <c r="G308" s="2"/>
    </row>
    <row r="309" spans="1:7" x14ac:dyDescent="0.25">
      <c r="A309" s="2"/>
      <c r="B309" s="2"/>
      <c r="C309" s="2"/>
      <c r="D309" s="2"/>
      <c r="E309" s="2"/>
      <c r="F309" s="2"/>
      <c r="G309" s="2"/>
    </row>
    <row r="310" spans="1:7" x14ac:dyDescent="0.25">
      <c r="A310" s="2"/>
      <c r="B310" s="2"/>
      <c r="C310" s="2"/>
      <c r="D310" s="2"/>
      <c r="E310" s="2"/>
      <c r="F310" s="2"/>
      <c r="G310" s="2"/>
    </row>
    <row r="311" spans="1:7" x14ac:dyDescent="0.25">
      <c r="A311" s="2"/>
      <c r="B311" s="2"/>
      <c r="C311" s="2"/>
      <c r="D311" s="2"/>
      <c r="E311" s="2"/>
      <c r="F311" s="2"/>
      <c r="G311" s="2"/>
    </row>
    <row r="312" spans="1:7" x14ac:dyDescent="0.25">
      <c r="A312" s="2"/>
      <c r="B312" s="2"/>
      <c r="C312" s="2"/>
      <c r="D312" s="2"/>
      <c r="E312" s="2"/>
      <c r="F312" s="2"/>
      <c r="G312" s="2"/>
    </row>
    <row r="313" spans="1:7" x14ac:dyDescent="0.25">
      <c r="A313" s="2"/>
      <c r="B313" s="2"/>
      <c r="C313" s="2"/>
      <c r="D313" s="2"/>
      <c r="E313" s="2"/>
      <c r="F313" s="2"/>
      <c r="G313" s="2"/>
    </row>
    <row r="314" spans="1:7" x14ac:dyDescent="0.25">
      <c r="A314" s="2"/>
      <c r="B314" s="2"/>
      <c r="C314" s="2"/>
      <c r="D314" s="2"/>
      <c r="E314" s="2"/>
      <c r="F314" s="2"/>
      <c r="G314" s="2"/>
    </row>
    <row r="315" spans="1:7" x14ac:dyDescent="0.25">
      <c r="A315" s="2"/>
      <c r="B315" s="2"/>
      <c r="C315" s="2"/>
      <c r="D315" s="2"/>
      <c r="E315" s="2"/>
      <c r="F315" s="2"/>
      <c r="G315" s="2"/>
    </row>
    <row r="316" spans="1:7" x14ac:dyDescent="0.25">
      <c r="A316" s="2"/>
      <c r="B316" s="2"/>
      <c r="C316" s="2"/>
      <c r="D316" s="2"/>
      <c r="E316" s="2"/>
      <c r="F316" s="2"/>
      <c r="G316" s="2"/>
    </row>
    <row r="317" spans="1:7" x14ac:dyDescent="0.25">
      <c r="A317" s="2"/>
      <c r="B317" s="2"/>
      <c r="C317" s="2"/>
      <c r="D317" s="2"/>
      <c r="E317" s="2"/>
      <c r="F317" s="2"/>
      <c r="G317" s="2"/>
    </row>
    <row r="318" spans="1:7" x14ac:dyDescent="0.25">
      <c r="A318" s="2"/>
      <c r="B318" s="2"/>
      <c r="C318" s="2"/>
      <c r="D318" s="2"/>
      <c r="E318" s="2"/>
      <c r="F318" s="2"/>
      <c r="G318" s="2"/>
    </row>
    <row r="319" spans="1:7" x14ac:dyDescent="0.25">
      <c r="A319" s="2"/>
      <c r="B319" s="2"/>
      <c r="C319" s="2"/>
      <c r="D319" s="2"/>
      <c r="E319" s="2"/>
      <c r="F319" s="2"/>
      <c r="G319" s="2"/>
    </row>
    <row r="320" spans="1:7" x14ac:dyDescent="0.25">
      <c r="A320" s="2"/>
      <c r="B320" s="2"/>
      <c r="C320" s="2"/>
      <c r="D320" s="2"/>
      <c r="E320" s="2"/>
      <c r="F320" s="2"/>
      <c r="G320" s="2"/>
    </row>
    <row r="321" spans="1:7" x14ac:dyDescent="0.25">
      <c r="A321" s="2"/>
      <c r="B321" s="2"/>
      <c r="C321" s="2"/>
      <c r="D321" s="2"/>
      <c r="E321" s="2"/>
      <c r="F321" s="2"/>
      <c r="G321" s="2"/>
    </row>
    <row r="322" spans="1:7" x14ac:dyDescent="0.25">
      <c r="A322" s="2"/>
      <c r="B322" s="2"/>
      <c r="C322" s="2"/>
      <c r="D322" s="2"/>
      <c r="E322" s="2"/>
      <c r="F322" s="2"/>
      <c r="G322" s="2"/>
    </row>
    <row r="323" spans="1:7" x14ac:dyDescent="0.25">
      <c r="A323" s="2"/>
      <c r="B323" s="2"/>
      <c r="C323" s="2"/>
      <c r="D323" s="2"/>
      <c r="E323" s="2"/>
      <c r="F323" s="2"/>
      <c r="G323" s="2"/>
    </row>
    <row r="324" spans="1:7" x14ac:dyDescent="0.25">
      <c r="A324" s="2"/>
      <c r="B324" s="2"/>
      <c r="C324" s="2"/>
      <c r="D324" s="2"/>
      <c r="E324" s="2"/>
      <c r="F324" s="2"/>
      <c r="G324" s="2"/>
    </row>
    <row r="325" spans="1:7" x14ac:dyDescent="0.25">
      <c r="A325" s="2"/>
      <c r="B325" s="2"/>
      <c r="C325" s="2"/>
      <c r="D325" s="2"/>
      <c r="E325" s="2"/>
      <c r="F325" s="2"/>
      <c r="G325" s="2"/>
    </row>
    <row r="326" spans="1:7" x14ac:dyDescent="0.25">
      <c r="A326" s="2"/>
      <c r="B326" s="2"/>
      <c r="C326" s="2"/>
      <c r="D326" s="2"/>
      <c r="E326" s="2"/>
      <c r="F326" s="2"/>
      <c r="G326" s="2"/>
    </row>
    <row r="327" spans="1:7" x14ac:dyDescent="0.25">
      <c r="A327" s="2"/>
      <c r="B327" s="2"/>
      <c r="C327" s="2"/>
      <c r="D327" s="2"/>
      <c r="E327" s="2"/>
      <c r="F327" s="2"/>
      <c r="G327" s="2"/>
    </row>
    <row r="328" spans="1:7" x14ac:dyDescent="0.25">
      <c r="A328" s="2"/>
      <c r="B328" s="2"/>
      <c r="C328" s="2"/>
      <c r="D328" s="2"/>
      <c r="E328" s="2"/>
      <c r="F328" s="2"/>
      <c r="G328" s="2"/>
    </row>
    <row r="329" spans="1:7" x14ac:dyDescent="0.25">
      <c r="A329" s="2"/>
      <c r="B329" s="2"/>
      <c r="C329" s="2"/>
      <c r="D329" s="2"/>
      <c r="E329" s="2"/>
      <c r="F329" s="2"/>
      <c r="G329" s="2"/>
    </row>
    <row r="330" spans="1:7" x14ac:dyDescent="0.25">
      <c r="A330" s="2"/>
      <c r="B330" s="2"/>
      <c r="C330" s="2"/>
      <c r="D330" s="2"/>
      <c r="E330" s="2"/>
      <c r="F330" s="2"/>
      <c r="G330" s="2"/>
    </row>
    <row r="331" spans="1:7" x14ac:dyDescent="0.25">
      <c r="A331" s="2"/>
      <c r="B331" s="2"/>
      <c r="C331" s="2"/>
      <c r="D331" s="2"/>
      <c r="E331" s="2"/>
      <c r="F331" s="2"/>
      <c r="G331" s="2"/>
    </row>
    <row r="332" spans="1:7" x14ac:dyDescent="0.25">
      <c r="A332" s="2"/>
      <c r="B332" s="2"/>
      <c r="C332" s="2"/>
      <c r="D332" s="2"/>
      <c r="E332" s="2"/>
      <c r="F332" s="2"/>
      <c r="G332" s="2"/>
    </row>
    <row r="333" spans="1:7" x14ac:dyDescent="0.25">
      <c r="A333" s="2"/>
      <c r="B333" s="2"/>
      <c r="C333" s="2"/>
      <c r="D333" s="2"/>
      <c r="E333" s="2"/>
      <c r="F333" s="2"/>
      <c r="G333" s="2"/>
    </row>
    <row r="334" spans="1:7" x14ac:dyDescent="0.25">
      <c r="A334" s="2"/>
      <c r="B334" s="2"/>
      <c r="C334" s="2"/>
      <c r="D334" s="2"/>
      <c r="E334" s="2"/>
      <c r="F334" s="2"/>
      <c r="G334" s="2"/>
    </row>
    <row r="335" spans="1:7" x14ac:dyDescent="0.25">
      <c r="A335" s="2"/>
      <c r="B335" s="2"/>
      <c r="C335" s="2"/>
      <c r="D335" s="2"/>
      <c r="E335" s="2"/>
      <c r="F335" s="2"/>
      <c r="G335" s="2"/>
    </row>
    <row r="336" spans="1:7" x14ac:dyDescent="0.25">
      <c r="A336" s="2"/>
      <c r="B336" s="2"/>
      <c r="C336" s="2"/>
      <c r="D336" s="2"/>
      <c r="E336" s="2"/>
      <c r="F336" s="2"/>
      <c r="G336" s="2"/>
    </row>
    <row r="337" spans="1:7" x14ac:dyDescent="0.25">
      <c r="A337" s="2"/>
      <c r="B337" s="2"/>
      <c r="C337" s="2"/>
      <c r="D337" s="2"/>
      <c r="E337" s="2"/>
      <c r="F337" s="2"/>
      <c r="G337" s="2"/>
    </row>
    <row r="338" spans="1:7" x14ac:dyDescent="0.25">
      <c r="A338" s="2"/>
      <c r="B338" s="2"/>
      <c r="C338" s="2"/>
      <c r="D338" s="2"/>
      <c r="E338" s="2"/>
      <c r="F338" s="2"/>
      <c r="G338" s="2"/>
    </row>
    <row r="339" spans="1:7" x14ac:dyDescent="0.25">
      <c r="A339" s="2"/>
      <c r="B339" s="2"/>
      <c r="C339" s="2"/>
      <c r="D339" s="2"/>
      <c r="E339" s="2"/>
      <c r="F339" s="2"/>
      <c r="G339" s="2"/>
    </row>
    <row r="340" spans="1:7" x14ac:dyDescent="0.25">
      <c r="A340" s="2"/>
      <c r="B340" s="2"/>
      <c r="C340" s="2"/>
      <c r="D340" s="2"/>
      <c r="E340" s="2"/>
      <c r="F340" s="2"/>
      <c r="G340" s="2"/>
    </row>
    <row r="341" spans="1:7" x14ac:dyDescent="0.25">
      <c r="A341" s="2"/>
      <c r="B341" s="2"/>
      <c r="C341" s="2"/>
      <c r="D341" s="2"/>
      <c r="E341" s="2"/>
      <c r="F341" s="2"/>
      <c r="G341" s="2"/>
    </row>
    <row r="342" spans="1:7" x14ac:dyDescent="0.25">
      <c r="A342" s="2"/>
      <c r="B342" s="2"/>
      <c r="C342" s="2"/>
      <c r="D342" s="2"/>
      <c r="E342" s="2"/>
      <c r="F342" s="2"/>
      <c r="G342" s="2"/>
    </row>
    <row r="343" spans="1:7" x14ac:dyDescent="0.25">
      <c r="A343" s="2"/>
      <c r="B343" s="2"/>
      <c r="C343" s="2"/>
      <c r="D343" s="2"/>
      <c r="E343" s="2"/>
      <c r="F343" s="2"/>
      <c r="G343" s="2"/>
    </row>
    <row r="344" spans="1:7" x14ac:dyDescent="0.25">
      <c r="A344" s="2"/>
      <c r="B344" s="2"/>
      <c r="C344" s="2"/>
      <c r="D344" s="2"/>
      <c r="E344" s="2"/>
      <c r="F344" s="2"/>
      <c r="G344" s="2"/>
    </row>
    <row r="345" spans="1:7" x14ac:dyDescent="0.25">
      <c r="A345" s="2"/>
      <c r="B345" s="2"/>
      <c r="C345" s="2"/>
      <c r="D345" s="2"/>
      <c r="E345" s="2"/>
      <c r="F345" s="2"/>
      <c r="G345" s="2"/>
    </row>
    <row r="346" spans="1:7" x14ac:dyDescent="0.25">
      <c r="A346" s="2"/>
      <c r="B346" s="2"/>
      <c r="C346" s="2"/>
      <c r="D346" s="2"/>
      <c r="E346" s="2"/>
      <c r="F346" s="2"/>
      <c r="G346" s="2"/>
    </row>
    <row r="347" spans="1:7" x14ac:dyDescent="0.25">
      <c r="A347" s="2"/>
      <c r="B347" s="2"/>
      <c r="C347" s="2"/>
      <c r="D347" s="2"/>
      <c r="E347" s="2"/>
      <c r="F347" s="2"/>
      <c r="G347" s="2"/>
    </row>
    <row r="348" spans="1:7" x14ac:dyDescent="0.25">
      <c r="A348" s="2"/>
      <c r="B348" s="2"/>
      <c r="C348" s="2"/>
      <c r="D348" s="2"/>
      <c r="E348" s="2"/>
      <c r="F348" s="2"/>
      <c r="G348" s="2"/>
    </row>
    <row r="349" spans="1:7" x14ac:dyDescent="0.25">
      <c r="A349" s="2"/>
      <c r="B349" s="2"/>
      <c r="C349" s="2"/>
      <c r="D349" s="2"/>
      <c r="E349" s="2"/>
      <c r="F349" s="2"/>
      <c r="G349" s="2"/>
    </row>
    <row r="350" spans="1:7" x14ac:dyDescent="0.25">
      <c r="A350" s="2"/>
      <c r="B350" s="2"/>
      <c r="C350" s="2"/>
      <c r="D350" s="2"/>
      <c r="E350" s="2"/>
      <c r="F350" s="2"/>
      <c r="G350" s="2"/>
    </row>
    <row r="351" spans="1:7" x14ac:dyDescent="0.25">
      <c r="A351" s="2"/>
      <c r="B351" s="2"/>
      <c r="C351" s="2"/>
      <c r="D351" s="2"/>
      <c r="E351" s="2"/>
      <c r="F351" s="2"/>
      <c r="G351" s="2"/>
    </row>
    <row r="352" spans="1:7" x14ac:dyDescent="0.25">
      <c r="A352" s="2"/>
      <c r="B352" s="2"/>
      <c r="C352" s="2"/>
      <c r="D352" s="2"/>
      <c r="E352" s="2"/>
      <c r="F352" s="2"/>
      <c r="G352" s="2"/>
    </row>
    <row r="353" spans="1:7" x14ac:dyDescent="0.25">
      <c r="A353" s="2"/>
      <c r="B353" s="2"/>
      <c r="C353" s="2"/>
      <c r="D353" s="2"/>
      <c r="E353" s="2"/>
      <c r="F353" s="2"/>
      <c r="G353" s="2"/>
    </row>
    <row r="354" spans="1:7" x14ac:dyDescent="0.25">
      <c r="A354" s="2"/>
      <c r="B354" s="2"/>
      <c r="C354" s="2"/>
      <c r="D354" s="2"/>
      <c r="E354" s="2"/>
      <c r="F354" s="2"/>
      <c r="G354" s="2"/>
    </row>
    <row r="355" spans="1:7" x14ac:dyDescent="0.25">
      <c r="A355" s="2"/>
      <c r="B355" s="2"/>
      <c r="C355" s="2"/>
      <c r="D355" s="2"/>
      <c r="E355" s="2"/>
      <c r="F355" s="2"/>
      <c r="G355" s="2"/>
    </row>
    <row r="356" spans="1:7" x14ac:dyDescent="0.25">
      <c r="A356" s="2"/>
      <c r="B356" s="2"/>
      <c r="C356" s="2"/>
      <c r="D356" s="2"/>
      <c r="E356" s="2"/>
      <c r="F356" s="2"/>
      <c r="G356" s="2"/>
    </row>
    <row r="357" spans="1:7" x14ac:dyDescent="0.25">
      <c r="A357" s="2"/>
      <c r="B357" s="2"/>
      <c r="C357" s="2"/>
      <c r="D357" s="2"/>
      <c r="E357" s="2"/>
      <c r="F357" s="2"/>
      <c r="G357" s="2"/>
    </row>
    <row r="358" spans="1:7" x14ac:dyDescent="0.25">
      <c r="A358" s="2"/>
      <c r="B358" s="2"/>
      <c r="C358" s="2"/>
      <c r="D358" s="2"/>
      <c r="E358" s="2"/>
      <c r="F358" s="2"/>
      <c r="G358" s="2"/>
    </row>
    <row r="359" spans="1:7" x14ac:dyDescent="0.25">
      <c r="A359" s="2"/>
      <c r="B359" s="2"/>
      <c r="C359" s="2"/>
      <c r="D359" s="2"/>
      <c r="E359" s="2"/>
      <c r="F359" s="2"/>
      <c r="G359" s="2"/>
    </row>
    <row r="360" spans="1:7" x14ac:dyDescent="0.25">
      <c r="A360" s="2"/>
      <c r="B360" s="2"/>
      <c r="C360" s="2"/>
      <c r="D360" s="2"/>
      <c r="E360" s="2"/>
      <c r="F360" s="2"/>
      <c r="G360" s="2"/>
    </row>
    <row r="361" spans="1:7" x14ac:dyDescent="0.25">
      <c r="A361" s="2"/>
      <c r="B361" s="2"/>
      <c r="C361" s="2"/>
      <c r="D361" s="2"/>
      <c r="E361" s="2"/>
      <c r="F361" s="2"/>
      <c r="G361" s="2"/>
    </row>
    <row r="362" spans="1:7" x14ac:dyDescent="0.25">
      <c r="A362" s="2"/>
      <c r="B362" s="2"/>
      <c r="C362" s="2"/>
      <c r="D362" s="2"/>
      <c r="E362" s="2"/>
      <c r="F362" s="2"/>
      <c r="G362" s="2"/>
    </row>
    <row r="363" spans="1:7" x14ac:dyDescent="0.25">
      <c r="A363" s="2"/>
      <c r="B363" s="2"/>
      <c r="C363" s="2"/>
      <c r="D363" s="2"/>
      <c r="E363" s="2"/>
      <c r="F363" s="2"/>
      <c r="G363" s="2"/>
    </row>
    <row r="364" spans="1:7" x14ac:dyDescent="0.25">
      <c r="A364" s="2"/>
      <c r="B364" s="2"/>
      <c r="C364" s="2"/>
      <c r="D364" s="2"/>
      <c r="E364" s="2"/>
      <c r="F364" s="2"/>
      <c r="G364" s="2"/>
    </row>
    <row r="365" spans="1:7" x14ac:dyDescent="0.25">
      <c r="A365" s="2"/>
      <c r="B365" s="2"/>
      <c r="C365" s="2"/>
      <c r="D365" s="2"/>
      <c r="E365" s="2"/>
      <c r="F365" s="2"/>
      <c r="G365" s="2"/>
    </row>
    <row r="366" spans="1:7" x14ac:dyDescent="0.25">
      <c r="A366" s="2"/>
      <c r="B366" s="2"/>
      <c r="C366" s="2"/>
      <c r="D366" s="2"/>
      <c r="E366" s="2"/>
      <c r="F366" s="2"/>
      <c r="G366" s="2"/>
    </row>
    <row r="367" spans="1:7" x14ac:dyDescent="0.25">
      <c r="A367" s="2"/>
      <c r="B367" s="2"/>
      <c r="C367" s="2"/>
      <c r="D367" s="2"/>
      <c r="E367" s="2"/>
      <c r="F367" s="2"/>
      <c r="G367" s="2"/>
    </row>
    <row r="368" spans="1:7" x14ac:dyDescent="0.25">
      <c r="A368" s="2"/>
      <c r="B368" s="2"/>
      <c r="C368" s="2"/>
      <c r="D368" s="2"/>
      <c r="E368" s="2"/>
      <c r="F368" s="2"/>
      <c r="G368" s="2"/>
    </row>
    <row r="369" spans="1:7" x14ac:dyDescent="0.25">
      <c r="A369" s="2"/>
      <c r="B369" s="2"/>
      <c r="C369" s="2"/>
      <c r="D369" s="2"/>
      <c r="E369" s="2"/>
      <c r="F369" s="2"/>
      <c r="G369" s="2"/>
    </row>
    <row r="370" spans="1:7" x14ac:dyDescent="0.25">
      <c r="A370" s="2"/>
      <c r="B370" s="2"/>
      <c r="C370" s="2"/>
      <c r="D370" s="2"/>
      <c r="E370" s="2"/>
      <c r="F370" s="2"/>
      <c r="G370" s="2"/>
    </row>
    <row r="371" spans="1:7" x14ac:dyDescent="0.25">
      <c r="A371" s="2"/>
      <c r="B371" s="2"/>
      <c r="C371" s="2"/>
      <c r="D371" s="2"/>
      <c r="E371" s="2"/>
      <c r="F371" s="2"/>
      <c r="G371" s="2"/>
    </row>
    <row r="372" spans="1:7" x14ac:dyDescent="0.25">
      <c r="A372" s="2"/>
      <c r="B372" s="2"/>
      <c r="C372" s="2"/>
      <c r="D372" s="2"/>
      <c r="E372" s="2"/>
      <c r="F372" s="2"/>
      <c r="G372" s="2"/>
    </row>
    <row r="373" spans="1:7" x14ac:dyDescent="0.25">
      <c r="A373" s="2"/>
      <c r="B373" s="2"/>
      <c r="C373" s="2"/>
      <c r="D373" s="2"/>
      <c r="E373" s="2"/>
      <c r="F373" s="2"/>
      <c r="G373" s="2"/>
    </row>
    <row r="374" spans="1:7" x14ac:dyDescent="0.25">
      <c r="A374" s="2"/>
      <c r="B374" s="2"/>
      <c r="C374" s="2"/>
      <c r="D374" s="2"/>
      <c r="E374" s="2"/>
      <c r="F374" s="2"/>
      <c r="G374" s="2"/>
    </row>
    <row r="375" spans="1:7" x14ac:dyDescent="0.25">
      <c r="A375" s="2"/>
      <c r="B375" s="2"/>
      <c r="C375" s="2"/>
      <c r="D375" s="2"/>
      <c r="E375" s="2"/>
      <c r="F375" s="2"/>
      <c r="G375" s="2"/>
    </row>
    <row r="376" spans="1:7" x14ac:dyDescent="0.25">
      <c r="A376" s="2"/>
      <c r="B376" s="2"/>
      <c r="C376" s="2"/>
      <c r="D376" s="2"/>
      <c r="E376" s="2"/>
      <c r="F376" s="2"/>
      <c r="G376" s="2"/>
    </row>
    <row r="377" spans="1:7" x14ac:dyDescent="0.25">
      <c r="A377" s="2"/>
      <c r="B377" s="2"/>
      <c r="C377" s="2"/>
      <c r="D377" s="2"/>
      <c r="E377" s="2"/>
      <c r="F377" s="2"/>
      <c r="G377" s="2"/>
    </row>
    <row r="378" spans="1:7" x14ac:dyDescent="0.25">
      <c r="A378" s="2"/>
      <c r="B378" s="2"/>
      <c r="C378" s="2"/>
      <c r="D378" s="2"/>
      <c r="E378" s="2"/>
      <c r="F378" s="2"/>
      <c r="G378" s="2"/>
    </row>
    <row r="379" spans="1:7" x14ac:dyDescent="0.25">
      <c r="A379" s="2"/>
      <c r="B379" s="2"/>
      <c r="C379" s="2"/>
      <c r="D379" s="2"/>
      <c r="E379" s="2"/>
      <c r="F379" s="2"/>
      <c r="G379" s="2"/>
    </row>
    <row r="380" spans="1:7" x14ac:dyDescent="0.25">
      <c r="A380" s="2"/>
      <c r="B380" s="2"/>
      <c r="C380" s="2"/>
      <c r="D380" s="2"/>
      <c r="E380" s="2"/>
      <c r="F380" s="2"/>
      <c r="G380" s="2"/>
    </row>
    <row r="381" spans="1:7" x14ac:dyDescent="0.25">
      <c r="A381" s="2"/>
      <c r="B381" s="2"/>
      <c r="C381" s="2"/>
      <c r="D381" s="2"/>
      <c r="E381" s="2"/>
      <c r="F381" s="2"/>
      <c r="G381" s="2"/>
    </row>
  </sheetData>
  <sheetProtection sheet="1" objects="1" scenarios="1"/>
  <pageMargins left="0.7" right="0.7" top="0.75" bottom="0.75" header="0.3" footer="0.3"/>
  <pageSetup scale="75" orientation="portrait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EMI</vt:lpstr>
      <vt:lpstr>Repay Schedule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Varun Shahu</dc:creator>
  <cp:lastModifiedBy>varun shahu</cp:lastModifiedBy>
  <dcterms:created xsi:type="dcterms:W3CDTF">2015-06-05T18:17:20Z</dcterms:created>
  <dcterms:modified xsi:type="dcterms:W3CDTF">2025-02-23T04:57:43Z</dcterms:modified>
</cp:coreProperties>
</file>